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H13" i="1"/>
  <c r="H24" i="1" s="1"/>
  <c r="G13" i="1"/>
  <c r="F13" i="1"/>
  <c r="F24" i="1" s="1"/>
  <c r="I157" i="1" l="1"/>
  <c r="I196" i="1" s="1"/>
  <c r="G138" i="1"/>
  <c r="H138" i="1"/>
  <c r="H196" i="1" s="1"/>
  <c r="I138" i="1"/>
  <c r="G119" i="1"/>
  <c r="I100" i="1"/>
  <c r="G100" i="1"/>
  <c r="I81" i="1"/>
  <c r="G62" i="1"/>
  <c r="F62" i="1"/>
  <c r="F196" i="1" s="1"/>
  <c r="G43" i="1"/>
  <c r="G24" i="1"/>
  <c r="G196" i="1" l="1"/>
</calcChain>
</file>

<file path=xl/sharedStrings.xml><?xml version="1.0" encoding="utf-8"?>
<sst xmlns="http://schemas.openxmlformats.org/spreadsheetml/2006/main" count="416" uniqueCount="174">
  <si>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</si>
  <si>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</si>
  <si>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</si>
  <si>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</si>
  <si>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</si>
  <si>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</si>
  <si>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</si>
  <si>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</si>
  <si>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</si>
  <si>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</si>
  <si>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</si>
  <si>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</si>
  <si>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</si>
  <si>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</si>
  <si>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</si>
  <si>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</si>
  <si>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</si>
  <si>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</si>
  <si>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</si>
  <si>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</si>
  <si>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</si>
  <si>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</si>
  <si>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</si>
  <si>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</si>
  <si>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</si>
  <si>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</si>
  <si>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</si>
  <si>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</si>
  <si>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</si>
  <si>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</si>
  <si>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</si>
  <si>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</si>
  <si>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</si>
  <si>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</si>
  <si>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</si>
  <si>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</si>
  <si>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</si>
  <si>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</si>
  <si>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</si>
  <si>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рисовая</t>
  </si>
  <si>
    <t>Какао с молоком</t>
  </si>
  <si>
    <t>Масло сливочное(порциями)</t>
  </si>
  <si>
    <t>Пром.выпуск</t>
  </si>
  <si>
    <t>Батон</t>
  </si>
  <si>
    <t>Хлеб пшеничный</t>
  </si>
  <si>
    <t>Кондитерское изделие (печенье сахарное)</t>
  </si>
  <si>
    <t>М2017 №174</t>
  </si>
  <si>
    <t>М2017 №14</t>
  </si>
  <si>
    <t>Суп с рыбными консервами</t>
  </si>
  <si>
    <t>Котлета"Домашняя" с соусом томатным</t>
  </si>
  <si>
    <t>Макаронные изделия отварные</t>
  </si>
  <si>
    <t>Напиток с витаминами и пребиотиками "Витошка"</t>
  </si>
  <si>
    <t>Хлеб ржаной</t>
  </si>
  <si>
    <t>1/70/30</t>
  </si>
  <si>
    <t>TTK №2063</t>
  </si>
  <si>
    <t>M2017 №309</t>
  </si>
  <si>
    <t>П2018 №508</t>
  </si>
  <si>
    <t>Омлет натуральный</t>
  </si>
  <si>
    <t>Чай с молоком без сахара</t>
  </si>
  <si>
    <t>Фрукт (банан)</t>
  </si>
  <si>
    <t>ТТК№721</t>
  </si>
  <si>
    <t>Борщ  с капустой и картофелем со сметаной</t>
  </si>
  <si>
    <t>Бедро куриное запеченное</t>
  </si>
  <si>
    <t>Картофель отварной</t>
  </si>
  <si>
    <t>Кисель из плодов и ягод свежих</t>
  </si>
  <si>
    <t>1/200/10</t>
  </si>
  <si>
    <t>M2017 №121</t>
  </si>
  <si>
    <t>ТТК №2090</t>
  </si>
  <si>
    <t>M2017 №310</t>
  </si>
  <si>
    <t>M2017 №82</t>
  </si>
  <si>
    <t>M2017 №350</t>
  </si>
  <si>
    <t>Макаронные изделия отварные с сыром</t>
  </si>
  <si>
    <t>Чай с молоком и сахаром</t>
  </si>
  <si>
    <t>Ветчина (порциями)</t>
  </si>
  <si>
    <t>ТТК №2135</t>
  </si>
  <si>
    <t>М2017 №16</t>
  </si>
  <si>
    <t>Щи со свежей капустой со сметаной</t>
  </si>
  <si>
    <t>Котлета рыбная со соусом сменанным</t>
  </si>
  <si>
    <t>Рис припущенный</t>
  </si>
  <si>
    <t>Компот из изюма</t>
  </si>
  <si>
    <t>M2017 №88</t>
  </si>
  <si>
    <t>TTK №2009-19м</t>
  </si>
  <si>
    <t>M2017 №305</t>
  </si>
  <si>
    <t>H2020 №54-6xн</t>
  </si>
  <si>
    <t>Н2017 №16</t>
  </si>
  <si>
    <t>Н2020 №54-6гн</t>
  </si>
  <si>
    <t>M2016 №95</t>
  </si>
  <si>
    <t>Н2020 №54-7гн</t>
  </si>
  <si>
    <t>ТТК №721</t>
  </si>
  <si>
    <t>Сырники из творога с соусом шоколадным</t>
  </si>
  <si>
    <t xml:space="preserve">Чай с сахаром </t>
  </si>
  <si>
    <t>Фрукт (апельсин)</t>
  </si>
  <si>
    <t>ТТК №907</t>
  </si>
  <si>
    <t>Н2020 №54-2гн</t>
  </si>
  <si>
    <t>Винегрет овощной</t>
  </si>
  <si>
    <t>Суп картофельный с бобовыми</t>
  </si>
  <si>
    <t>Плов из куринной грудки</t>
  </si>
  <si>
    <t>Гренки из пшеничного хлеба</t>
  </si>
  <si>
    <t>Компот из яблок</t>
  </si>
  <si>
    <t>M2017№67</t>
  </si>
  <si>
    <t>M2016 №123</t>
  </si>
  <si>
    <t>M2017 №102</t>
  </si>
  <si>
    <t>М2017 №291</t>
  </si>
  <si>
    <t>М2017 №342</t>
  </si>
  <si>
    <t>Курица тушеная с морковью</t>
  </si>
  <si>
    <t>Чай без сахара</t>
  </si>
  <si>
    <t>Каша гречневая вязкая</t>
  </si>
  <si>
    <t>Н2020 №54-25м</t>
  </si>
  <si>
    <t>М2017 №303</t>
  </si>
  <si>
    <t>М2004 №684</t>
  </si>
  <si>
    <t>Овощи натуральные свежие (огурец)</t>
  </si>
  <si>
    <t>Рассольник "Ленинградский"</t>
  </si>
  <si>
    <t>Капуста тушеная с мясом</t>
  </si>
  <si>
    <t>М2017 №71</t>
  </si>
  <si>
    <t>М2017 №96</t>
  </si>
  <si>
    <t>ТТК №2127</t>
  </si>
  <si>
    <t>Каша "Янтарная"</t>
  </si>
  <si>
    <t xml:space="preserve">Какао с молоком </t>
  </si>
  <si>
    <t>Сыр порциями</t>
  </si>
  <si>
    <t>Кондитерское изделие (пряник глазированный)</t>
  </si>
  <si>
    <t>ТТК №2183</t>
  </si>
  <si>
    <t>М2017 №15</t>
  </si>
  <si>
    <t>Борщ с капустой и картофелем со сметаной</t>
  </si>
  <si>
    <t>Котлета п/ф "Петушок" с соусом томатным</t>
  </si>
  <si>
    <t>Компот из смеси сухофруктов</t>
  </si>
  <si>
    <t>TTK №490a-21д</t>
  </si>
  <si>
    <t>M2017 №303</t>
  </si>
  <si>
    <t>H2020 №54-7xн</t>
  </si>
  <si>
    <t>Омлет натуральный с сыром</t>
  </si>
  <si>
    <t>Чай с лимоном и сахаром</t>
  </si>
  <si>
    <t>М2017 №211</t>
  </si>
  <si>
    <t>Н2020 №54-3гн</t>
  </si>
  <si>
    <t>Рагу из свинины</t>
  </si>
  <si>
    <t>М2016 №123</t>
  </si>
  <si>
    <t>М2017 №102</t>
  </si>
  <si>
    <t>ТТК №71</t>
  </si>
  <si>
    <t>М2017 №263</t>
  </si>
  <si>
    <t>М2017 №350</t>
  </si>
  <si>
    <t>Котлета п\ф "Нежная"</t>
  </si>
  <si>
    <t>Чай с сахаром</t>
  </si>
  <si>
    <t>Булочка "Пикник"</t>
  </si>
  <si>
    <t>Овощи натуральные свежие (помидор, огурец)</t>
  </si>
  <si>
    <t>ТТК №490</t>
  </si>
  <si>
    <t>H2020 №54-2гн</t>
  </si>
  <si>
    <t>Салат из белокачанной капусты</t>
  </si>
  <si>
    <t>Суп крестьянский с крупой и фрикадельками</t>
  </si>
  <si>
    <t>Напиток с витаминами и пребиотиком "Витошка"</t>
  </si>
  <si>
    <t>M2017 №45</t>
  </si>
  <si>
    <t>M2017 №98</t>
  </si>
  <si>
    <t>Каша жидкая молочная из манной крупы</t>
  </si>
  <si>
    <t>Кофейный напиток</t>
  </si>
  <si>
    <t>Кондитерское изделие (мармелад)</t>
  </si>
  <si>
    <t>М2017 №181</t>
  </si>
  <si>
    <t>H2020 №54-9гн</t>
  </si>
  <si>
    <t>Суп с картофелем и макаронными изделиями</t>
  </si>
  <si>
    <t>Котлета п\ф "Аппетитная" с соусом томатным</t>
  </si>
  <si>
    <t>Картофельное пюре</t>
  </si>
  <si>
    <t>M2017 №112</t>
  </si>
  <si>
    <t>ТТК №2185-23м</t>
  </si>
  <si>
    <t>M2017 №128</t>
  </si>
  <si>
    <t>M2017 №342</t>
  </si>
  <si>
    <t>Запеканка творожная "Мраморная" с соусом "Янтарным"</t>
  </si>
  <si>
    <t>Фрукт (яблоко)</t>
  </si>
  <si>
    <t>1/150/20</t>
  </si>
  <si>
    <t>ТТК№2191</t>
  </si>
  <si>
    <t>Рассольник Ленинградский</t>
  </si>
  <si>
    <t>Поджарка из рыбы</t>
  </si>
  <si>
    <t>Напиток из свежезамороженной ягоды</t>
  </si>
  <si>
    <t>М2017 №231</t>
  </si>
  <si>
    <t>М2017 №309</t>
  </si>
  <si>
    <t>М2017 №2097</t>
  </si>
  <si>
    <t>МБОУ г. Иркутска СОШ №46</t>
  </si>
  <si>
    <t>диретор</t>
  </si>
  <si>
    <t>Аксаментов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</si>
</sst>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4" borderId="1" xfId="0" applyFill="1" applyBorder="1" applyProtection="1">
      <protection locked="0"/>
    </xf>
    <xf numFmtId="49" fontId="0" fillId="0" borderId="14" xfId="0" applyNumberFormat="1" applyBorder="1" applyAlignment="1" applyProtection="1">
      <alignment horizontal="left"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2" fontId="0" fillId="4" borderId="23" xfId="0" applyNumberFormat="1" applyFill="1" applyBorder="1" applyProtection="1">
      <protection locked="0"/>
    </xf>
    <xf numFmtId="1" fontId="0" fillId="4" borderId="2" xfId="0" applyNumberFormat="1" applyFill="1" applyBorder="1" applyAlignment="1" applyProtection="1">
      <alignment horizontal="right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4" xfId="0" applyNumberFormat="1" applyFill="1" applyBorder="1" applyProtection="1">
      <protection locked="0"/>
    </xf>
    <xf numFmtId="0" fontId="0" fillId="4" borderId="2" xfId="0" applyFill="1" applyBorder="1" applyAlignment="1" applyProtection="1">
      <alignment horizontal="center" vertical="top" wrapText="1"/>
      <protection locked="0"/>
    </xf>
    <xf numFmtId="0" fontId="0" fillId="4" borderId="4" xfId="0" applyFill="1" applyBorder="1" applyAlignment="1" applyProtection="1">
      <alignment horizontal="center" vertical="top"/>
      <protection locked="0"/>
    </xf>
    <xf numFmtId="1" fontId="0" fillId="4" borderId="2" xfId="0" applyNumberFormat="1" applyFill="1" applyBorder="1" applyAlignment="1" applyProtection="1">
      <alignment horizontal="center" vertical="top"/>
      <protection locked="0"/>
    </xf>
    <xf numFmtId="1" fontId="0" fillId="4" borderId="4" xfId="0" applyNumberFormat="1" applyFill="1" applyBorder="1" applyAlignment="1" applyProtection="1">
      <alignment horizontal="center" vertical="top"/>
      <protection locked="0"/>
    </xf>
    <xf numFmtId="0" fontId="0" fillId="4" borderId="25" xfId="0" applyFill="1" applyBorder="1" applyAlignment="1" applyProtection="1">
      <alignment horizontal="center" vertical="top"/>
      <protection locked="0"/>
    </xf>
    <xf numFmtId="0" fontId="0" fillId="4" borderId="2" xfId="0" applyFill="1" applyBorder="1" applyAlignment="1" applyProtection="1">
      <alignment horizontal="center" vertical="top"/>
      <protection locked="0"/>
    </xf>
    <xf numFmtId="0" fontId="0" fillId="4" borderId="3" xfId="0" applyFill="1" applyBorder="1" applyAlignment="1" applyProtection="1">
      <alignment horizontal="center" vertical="top"/>
      <protection locked="0"/>
    </xf>
    <xf numFmtId="0" fontId="0" fillId="4" borderId="26" xfId="0" applyFill="1" applyBorder="1" applyAlignment="1" applyProtection="1">
      <alignment horizontal="center" vertical="top"/>
      <protection locked="0"/>
    </xf>
    <xf numFmtId="0" fontId="0" fillId="4" borderId="27" xfId="0" applyFill="1" applyBorder="1" applyAlignment="1" applyProtection="1">
      <alignment horizontal="center" vertical="top"/>
      <protection locked="0"/>
    </xf>
    <xf numFmtId="0" fontId="0" fillId="4" borderId="1" xfId="0" applyFill="1" applyBorder="1" applyAlignment="1" applyProtection="1">
      <alignment horizontal="center" vertical="top" wrapText="1"/>
      <protection locked="0"/>
    </xf>
    <xf numFmtId="1" fontId="0" fillId="4" borderId="1" xfId="0" applyNumberFormat="1" applyFill="1" applyBorder="1" applyAlignment="1" applyProtection="1">
      <alignment horizontal="center" vertical="top"/>
      <protection locked="0"/>
    </xf>
    <xf numFmtId="0" fontId="0" fillId="4" borderId="1" xfId="0" applyFill="1" applyBorder="1" applyAlignment="1" applyProtection="1">
      <alignment horizontal="center" vertical="top"/>
      <protection locked="0"/>
    </xf>
    <xf numFmtId="0" fontId="0" fillId="4" borderId="28" xfId="0" applyFill="1" applyBorder="1" applyAlignment="1" applyProtection="1">
      <alignment horizontal="center" vertical="top"/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2" fontId="0" fillId="4" borderId="2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3" activePane="bottomRight" state="frozen"/>
      <selection pane="topRight" activeCell="E1" sqref="E1"/>
      <selection pane="bottomLeft" activeCell="A6" sqref="A6"/>
      <selection pane="bottomRight" activeCell="P8" sqref="P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2.85546875" style="2" customWidth="1"/>
    <col min="12" max="16384" width="9.140625" style="2"/>
  </cols>
  <sheetData>
    <row r="1" spans="1:12" ht="15" x14ac:dyDescent="0.25">
      <c r="A1" s="1" t="s">
        <v>7</v>
      </c>
      <c r="C1" s="51" t="s">
        <v>171</v>
      </c>
      <c r="D1" s="52"/>
      <c r="E1" s="52"/>
      <c r="F1" s="12" t="s">
        <v>16</v>
      </c>
      <c r="G1" s="2" t="s">
        <v>17</v>
      </c>
      <c r="H1" s="53" t="s">
        <v>172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173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7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5.7</v>
      </c>
      <c r="H6" s="40">
        <v>10.3</v>
      </c>
      <c r="I6" s="40">
        <v>40.9</v>
      </c>
      <c r="J6" s="40">
        <v>279.10000000000002</v>
      </c>
      <c r="K6" s="41" t="s">
        <v>46</v>
      </c>
      <c r="L6" s="40"/>
    </row>
    <row r="7" spans="1:12" ht="25.5" x14ac:dyDescent="0.25">
      <c r="A7" s="23"/>
      <c r="B7" s="15"/>
      <c r="C7" s="11"/>
      <c r="D7" s="6"/>
      <c r="E7" s="42" t="s">
        <v>41</v>
      </c>
      <c r="F7" s="43">
        <v>10</v>
      </c>
      <c r="G7" s="43">
        <v>0.08</v>
      </c>
      <c r="H7" s="43">
        <v>7.25</v>
      </c>
      <c r="I7" s="43">
        <v>0.13</v>
      </c>
      <c r="J7" s="43">
        <v>66.09</v>
      </c>
      <c r="K7" s="44" t="s">
        <v>47</v>
      </c>
      <c r="L7" s="43"/>
    </row>
    <row r="8" spans="1:12" ht="25.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4.1100000000000003</v>
      </c>
      <c r="H8" s="43">
        <v>6</v>
      </c>
      <c r="I8" s="43">
        <v>12.55</v>
      </c>
      <c r="J8" s="43">
        <v>120.64</v>
      </c>
      <c r="K8" s="44" t="s">
        <v>87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45</v>
      </c>
      <c r="G9" s="43">
        <v>3.42</v>
      </c>
      <c r="H9" s="43">
        <v>0.36</v>
      </c>
      <c r="I9" s="43">
        <v>22.14</v>
      </c>
      <c r="J9" s="43">
        <v>105.48</v>
      </c>
      <c r="K9" s="44" t="s">
        <v>42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43</v>
      </c>
      <c r="F11" s="43">
        <v>25</v>
      </c>
      <c r="G11" s="43">
        <v>1.9</v>
      </c>
      <c r="H11" s="43">
        <v>0.6</v>
      </c>
      <c r="I11" s="43">
        <v>22.14</v>
      </c>
      <c r="J11" s="43">
        <v>105.48</v>
      </c>
      <c r="K11" s="44" t="s">
        <v>42</v>
      </c>
      <c r="L11" s="43"/>
    </row>
    <row r="12" spans="1:12" ht="15" x14ac:dyDescent="0.25">
      <c r="A12" s="23"/>
      <c r="B12" s="15"/>
      <c r="C12" s="11"/>
      <c r="D12" s="6"/>
      <c r="E12" s="42" t="s">
        <v>45</v>
      </c>
      <c r="F12" s="43">
        <v>20</v>
      </c>
      <c r="G12" s="43">
        <v>0.85</v>
      </c>
      <c r="H12" s="43">
        <v>1.96</v>
      </c>
      <c r="I12" s="43">
        <v>14.88</v>
      </c>
      <c r="J12" s="43">
        <v>80.56</v>
      </c>
      <c r="K12" s="44" t="s">
        <v>42</v>
      </c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16.060000000000002</v>
      </c>
      <c r="H13" s="19">
        <f t="shared" si="0"/>
        <v>26.470000000000002</v>
      </c>
      <c r="I13" s="19">
        <f t="shared" si="0"/>
        <v>112.74</v>
      </c>
      <c r="J13" s="19">
        <f t="shared" si="0"/>
        <v>757.35000000000014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63" t="s">
        <v>48</v>
      </c>
      <c r="F15" s="64">
        <v>200</v>
      </c>
      <c r="G15" s="65">
        <v>6.9</v>
      </c>
      <c r="H15" s="65">
        <v>6.7</v>
      </c>
      <c r="I15" s="65">
        <v>11.47</v>
      </c>
      <c r="J15" s="65">
        <v>133.78</v>
      </c>
      <c r="K15" s="44" t="s">
        <v>86</v>
      </c>
      <c r="L15" s="43"/>
    </row>
    <row r="16" spans="1:12" ht="25.5" x14ac:dyDescent="0.25">
      <c r="A16" s="23"/>
      <c r="B16" s="15"/>
      <c r="C16" s="11"/>
      <c r="D16" s="7" t="s">
        <v>28</v>
      </c>
      <c r="E16" s="63" t="s">
        <v>49</v>
      </c>
      <c r="F16" s="71" t="s">
        <v>53</v>
      </c>
      <c r="G16" s="65">
        <v>8.6999999999999993</v>
      </c>
      <c r="H16" s="65">
        <v>10.66</v>
      </c>
      <c r="I16" s="65">
        <v>12.06</v>
      </c>
      <c r="J16" s="65">
        <v>178.98</v>
      </c>
      <c r="K16" s="44" t="s">
        <v>54</v>
      </c>
      <c r="L16" s="43"/>
    </row>
    <row r="17" spans="1:12" ht="25.5" x14ac:dyDescent="0.25">
      <c r="A17" s="23"/>
      <c r="B17" s="15"/>
      <c r="C17" s="11"/>
      <c r="D17" s="7" t="s">
        <v>29</v>
      </c>
      <c r="E17" s="63" t="s">
        <v>50</v>
      </c>
      <c r="F17" s="64">
        <v>150</v>
      </c>
      <c r="G17" s="65">
        <v>5.5</v>
      </c>
      <c r="H17" s="65">
        <v>4.22</v>
      </c>
      <c r="I17" s="65">
        <v>26.37</v>
      </c>
      <c r="J17" s="65">
        <v>165.46</v>
      </c>
      <c r="K17" s="44" t="s">
        <v>55</v>
      </c>
      <c r="L17" s="43"/>
    </row>
    <row r="18" spans="1:12" ht="25.5" x14ac:dyDescent="0.25">
      <c r="A18" s="23"/>
      <c r="B18" s="15"/>
      <c r="C18" s="11"/>
      <c r="D18" s="7" t="s">
        <v>30</v>
      </c>
      <c r="E18" s="63" t="s">
        <v>51</v>
      </c>
      <c r="F18" s="64">
        <v>200</v>
      </c>
      <c r="G18" s="65">
        <v>0</v>
      </c>
      <c r="H18" s="65">
        <v>0</v>
      </c>
      <c r="I18" s="65">
        <v>18.600000000000001</v>
      </c>
      <c r="J18" s="65">
        <v>74.400000000000006</v>
      </c>
      <c r="K18" s="44" t="s">
        <v>56</v>
      </c>
      <c r="L18" s="43"/>
    </row>
    <row r="19" spans="1:12" ht="15" x14ac:dyDescent="0.25">
      <c r="A19" s="23"/>
      <c r="B19" s="15"/>
      <c r="C19" s="11"/>
      <c r="D19" s="7" t="s">
        <v>31</v>
      </c>
      <c r="E19" s="63" t="s">
        <v>44</v>
      </c>
      <c r="F19" s="64">
        <v>30</v>
      </c>
      <c r="G19" s="65">
        <v>2.2799999999999998</v>
      </c>
      <c r="H19" s="65">
        <v>0.24</v>
      </c>
      <c r="I19" s="66">
        <v>14.76</v>
      </c>
      <c r="J19" s="65">
        <v>70.319999999999993</v>
      </c>
      <c r="K19" s="44" t="s">
        <v>42</v>
      </c>
      <c r="L19" s="43"/>
    </row>
    <row r="20" spans="1:12" ht="15" x14ac:dyDescent="0.25">
      <c r="A20" s="23"/>
      <c r="B20" s="15"/>
      <c r="C20" s="11"/>
      <c r="D20" s="7" t="s">
        <v>32</v>
      </c>
      <c r="E20" s="63" t="s">
        <v>52</v>
      </c>
      <c r="F20" s="64">
        <v>20</v>
      </c>
      <c r="G20" s="65">
        <v>0.12</v>
      </c>
      <c r="H20" s="65">
        <v>0.24</v>
      </c>
      <c r="I20" s="66">
        <v>6.68</v>
      </c>
      <c r="J20" s="65">
        <v>29.36</v>
      </c>
      <c r="K20" s="44" t="s">
        <v>42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600</v>
      </c>
      <c r="G23" s="19">
        <f t="shared" ref="G23:J23" si="2">SUM(G14:G22)</f>
        <v>23.500000000000004</v>
      </c>
      <c r="H23" s="19">
        <f t="shared" si="2"/>
        <v>22.059999999999995</v>
      </c>
      <c r="I23" s="19">
        <f t="shared" si="2"/>
        <v>89.94</v>
      </c>
      <c r="J23" s="19">
        <f t="shared" si="2"/>
        <v>652.30000000000007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1100</v>
      </c>
      <c r="G24" s="32">
        <f t="shared" ref="G24:J24" si="4">G13+G23</f>
        <v>39.56</v>
      </c>
      <c r="H24" s="32">
        <f t="shared" si="4"/>
        <v>48.53</v>
      </c>
      <c r="I24" s="32">
        <f t="shared" si="4"/>
        <v>202.68</v>
      </c>
      <c r="J24" s="32">
        <f t="shared" si="4"/>
        <v>1409.65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72" t="s">
        <v>57</v>
      </c>
      <c r="F25" s="59">
        <v>150</v>
      </c>
      <c r="G25" s="60">
        <v>9.9</v>
      </c>
      <c r="H25" s="60">
        <v>26.8</v>
      </c>
      <c r="I25" s="61">
        <v>2.6</v>
      </c>
      <c r="J25" s="60">
        <v>291.2</v>
      </c>
      <c r="K25" s="57" t="s">
        <v>66</v>
      </c>
      <c r="L25" s="40"/>
    </row>
    <row r="26" spans="1:12" ht="15" x14ac:dyDescent="0.25">
      <c r="A26" s="14"/>
      <c r="B26" s="15"/>
      <c r="C26" s="11"/>
      <c r="D26" s="6"/>
      <c r="E26" s="62"/>
      <c r="F26" s="64"/>
      <c r="G26" s="65"/>
      <c r="H26" s="65"/>
      <c r="I26" s="66"/>
      <c r="J26" s="65"/>
      <c r="K26" s="62"/>
      <c r="L26" s="43"/>
    </row>
    <row r="27" spans="1:12" ht="15" x14ac:dyDescent="0.25">
      <c r="A27" s="14"/>
      <c r="B27" s="15"/>
      <c r="C27" s="11"/>
      <c r="D27" s="7" t="s">
        <v>22</v>
      </c>
      <c r="E27" s="62" t="s">
        <v>58</v>
      </c>
      <c r="F27" s="64">
        <v>180</v>
      </c>
      <c r="G27" s="65">
        <v>1.36</v>
      </c>
      <c r="H27" s="65">
        <v>1.2</v>
      </c>
      <c r="I27" s="66">
        <v>14.3</v>
      </c>
      <c r="J27" s="65">
        <v>73.44</v>
      </c>
      <c r="K27" s="62" t="s">
        <v>88</v>
      </c>
      <c r="L27" s="43"/>
    </row>
    <row r="28" spans="1:12" ht="15" x14ac:dyDescent="0.25">
      <c r="A28" s="14"/>
      <c r="B28" s="15"/>
      <c r="C28" s="11"/>
      <c r="D28" s="7" t="s">
        <v>23</v>
      </c>
      <c r="E28" s="63" t="s">
        <v>43</v>
      </c>
      <c r="F28" s="64">
        <v>25</v>
      </c>
      <c r="G28" s="65">
        <v>1.9</v>
      </c>
      <c r="H28" s="65">
        <v>0.6</v>
      </c>
      <c r="I28" s="66">
        <v>12.85</v>
      </c>
      <c r="J28" s="65">
        <v>64.400000000000006</v>
      </c>
      <c r="K28" s="62" t="s">
        <v>42</v>
      </c>
      <c r="L28" s="43"/>
    </row>
    <row r="29" spans="1:12" ht="15" x14ac:dyDescent="0.25">
      <c r="A29" s="14"/>
      <c r="B29" s="15"/>
      <c r="C29" s="11"/>
      <c r="D29" s="7" t="s">
        <v>24</v>
      </c>
      <c r="E29" s="63" t="s">
        <v>59</v>
      </c>
      <c r="F29" s="64">
        <v>200</v>
      </c>
      <c r="G29" s="65">
        <v>3</v>
      </c>
      <c r="H29" s="65">
        <v>1</v>
      </c>
      <c r="I29" s="65">
        <v>31.98</v>
      </c>
      <c r="J29" s="65">
        <v>148.91999999999999</v>
      </c>
      <c r="K29" s="62" t="s">
        <v>42</v>
      </c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555</v>
      </c>
      <c r="G32" s="19">
        <f t="shared" ref="G32" si="6">SUM(G25:G31)</f>
        <v>16.16</v>
      </c>
      <c r="H32" s="19">
        <f t="shared" ref="H32" si="7">SUM(H25:H31)</f>
        <v>29.6</v>
      </c>
      <c r="I32" s="19">
        <f t="shared" ref="I32" si="8">SUM(I25:I31)</f>
        <v>61.730000000000004</v>
      </c>
      <c r="J32" s="19">
        <f t="shared" ref="J32:L32" si="9">SUM(J25:J31)</f>
        <v>577.95999999999992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63" t="s">
        <v>61</v>
      </c>
      <c r="F34" s="64" t="s">
        <v>65</v>
      </c>
      <c r="G34" s="65">
        <v>1.65</v>
      </c>
      <c r="H34" s="65">
        <v>4.9000000000000004</v>
      </c>
      <c r="I34" s="66">
        <v>9.15</v>
      </c>
      <c r="J34" s="65">
        <v>87.3</v>
      </c>
      <c r="K34" s="62" t="s">
        <v>69</v>
      </c>
      <c r="L34" s="43"/>
    </row>
    <row r="35" spans="1:12" ht="15" x14ac:dyDescent="0.25">
      <c r="A35" s="14"/>
      <c r="B35" s="15"/>
      <c r="C35" s="11"/>
      <c r="D35" s="7" t="s">
        <v>28</v>
      </c>
      <c r="E35" s="63" t="s">
        <v>62</v>
      </c>
      <c r="F35" s="64">
        <v>100</v>
      </c>
      <c r="G35" s="65">
        <v>22.06</v>
      </c>
      <c r="H35" s="65">
        <v>25.26</v>
      </c>
      <c r="I35" s="66">
        <v>0.48</v>
      </c>
      <c r="J35" s="65">
        <v>317.5</v>
      </c>
      <c r="K35" s="62" t="s">
        <v>67</v>
      </c>
      <c r="L35" s="43"/>
    </row>
    <row r="36" spans="1:12" ht="15" x14ac:dyDescent="0.25">
      <c r="A36" s="14"/>
      <c r="B36" s="15"/>
      <c r="C36" s="11"/>
      <c r="D36" s="7" t="s">
        <v>29</v>
      </c>
      <c r="E36" s="63" t="s">
        <v>63</v>
      </c>
      <c r="F36" s="64">
        <v>150</v>
      </c>
      <c r="G36" s="65">
        <v>2.85</v>
      </c>
      <c r="H36" s="65">
        <v>4.32</v>
      </c>
      <c r="I36" s="66">
        <v>23</v>
      </c>
      <c r="J36" s="65">
        <v>142.28</v>
      </c>
      <c r="K36" s="62" t="s">
        <v>68</v>
      </c>
      <c r="L36" s="43"/>
    </row>
    <row r="37" spans="1:12" ht="15" x14ac:dyDescent="0.25">
      <c r="A37" s="14"/>
      <c r="B37" s="15"/>
      <c r="C37" s="11"/>
      <c r="D37" s="7" t="s">
        <v>30</v>
      </c>
      <c r="E37" s="63" t="s">
        <v>64</v>
      </c>
      <c r="F37" s="64">
        <v>200</v>
      </c>
      <c r="G37" s="65">
        <v>7.0000000000000007E-2</v>
      </c>
      <c r="H37" s="65">
        <v>0.04</v>
      </c>
      <c r="I37" s="65">
        <v>23.04</v>
      </c>
      <c r="J37" s="65">
        <v>92.81</v>
      </c>
      <c r="K37" s="62" t="s">
        <v>70</v>
      </c>
      <c r="L37" s="43"/>
    </row>
    <row r="38" spans="1:12" ht="15" x14ac:dyDescent="0.25">
      <c r="A38" s="14"/>
      <c r="B38" s="15"/>
      <c r="C38" s="11"/>
      <c r="D38" s="7" t="s">
        <v>31</v>
      </c>
      <c r="E38" s="63" t="s">
        <v>44</v>
      </c>
      <c r="F38" s="64">
        <v>40</v>
      </c>
      <c r="G38" s="65">
        <v>3</v>
      </c>
      <c r="H38" s="65">
        <v>0.32</v>
      </c>
      <c r="I38" s="66">
        <v>19.600000000000001</v>
      </c>
      <c r="J38" s="65">
        <v>93.28</v>
      </c>
      <c r="K38" s="62" t="s">
        <v>42</v>
      </c>
      <c r="L38" s="43"/>
    </row>
    <row r="39" spans="1:12" ht="15" x14ac:dyDescent="0.25">
      <c r="A39" s="14"/>
      <c r="B39" s="15"/>
      <c r="C39" s="11"/>
      <c r="D39" s="7" t="s">
        <v>32</v>
      </c>
      <c r="E39" s="63" t="s">
        <v>52</v>
      </c>
      <c r="F39" s="64">
        <v>20</v>
      </c>
      <c r="G39" s="65">
        <v>0.12</v>
      </c>
      <c r="H39" s="65">
        <v>0.24</v>
      </c>
      <c r="I39" s="66">
        <v>6.68</v>
      </c>
      <c r="J39" s="65">
        <v>29.36</v>
      </c>
      <c r="K39" s="62" t="s">
        <v>42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510</v>
      </c>
      <c r="G42" s="19">
        <f t="shared" ref="G42" si="10">SUM(G33:G41)</f>
        <v>29.75</v>
      </c>
      <c r="H42" s="19">
        <f t="shared" ref="H42" si="11">SUM(H33:H41)</f>
        <v>35.080000000000005</v>
      </c>
      <c r="I42" s="19">
        <f t="shared" ref="I42" si="12">SUM(I33:I41)</f>
        <v>81.950000000000017</v>
      </c>
      <c r="J42" s="19">
        <f t="shared" ref="J42:L42" si="13">SUM(J33:J41)</f>
        <v>762.53000000000009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1065</v>
      </c>
      <c r="G43" s="32">
        <f t="shared" ref="G43" si="14">G32+G42</f>
        <v>45.91</v>
      </c>
      <c r="H43" s="32">
        <f t="shared" ref="H43" si="15">H32+H42</f>
        <v>64.680000000000007</v>
      </c>
      <c r="I43" s="32">
        <f t="shared" ref="I43" si="16">I32+I42</f>
        <v>143.68</v>
      </c>
      <c r="J43" s="32">
        <f t="shared" ref="J43:L43" si="17">J32+J42</f>
        <v>1340.49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72" t="s">
        <v>71</v>
      </c>
      <c r="F44" s="40">
        <v>200</v>
      </c>
      <c r="G44" s="40">
        <v>10.5</v>
      </c>
      <c r="H44" s="40">
        <v>13.5</v>
      </c>
      <c r="I44" s="40">
        <v>53.2</v>
      </c>
      <c r="J44" s="40">
        <v>376.3</v>
      </c>
      <c r="K44" s="41" t="s">
        <v>74</v>
      </c>
      <c r="L44" s="40"/>
    </row>
    <row r="45" spans="1:12" ht="15.75" thickBot="1" x14ac:dyDescent="0.3">
      <c r="A45" s="23"/>
      <c r="B45" s="15"/>
      <c r="C45" s="11"/>
      <c r="D45" s="6"/>
      <c r="E45" s="67" t="s">
        <v>73</v>
      </c>
      <c r="F45" s="43">
        <v>30</v>
      </c>
      <c r="G45" s="43">
        <v>6.78</v>
      </c>
      <c r="H45" s="43">
        <v>6.27</v>
      </c>
      <c r="I45" s="43">
        <v>0</v>
      </c>
      <c r="J45" s="43">
        <v>83.55</v>
      </c>
      <c r="K45" s="44" t="s">
        <v>84</v>
      </c>
      <c r="L45" s="43"/>
    </row>
    <row r="46" spans="1:12" ht="25.5" x14ac:dyDescent="0.25">
      <c r="A46" s="23"/>
      <c r="B46" s="15"/>
      <c r="C46" s="11"/>
      <c r="D46" s="7" t="s">
        <v>22</v>
      </c>
      <c r="E46" s="63" t="s">
        <v>72</v>
      </c>
      <c r="F46" s="43">
        <v>200</v>
      </c>
      <c r="G46" s="43">
        <v>1.5</v>
      </c>
      <c r="H46" s="43">
        <v>1.4</v>
      </c>
      <c r="I46" s="43">
        <v>8.5</v>
      </c>
      <c r="J46" s="43">
        <v>52.6</v>
      </c>
      <c r="K46" s="44" t="s">
        <v>85</v>
      </c>
      <c r="L46" s="43"/>
    </row>
    <row r="47" spans="1:12" ht="15" x14ac:dyDescent="0.25">
      <c r="A47" s="23"/>
      <c r="B47" s="15"/>
      <c r="C47" s="11"/>
      <c r="D47" s="7" t="s">
        <v>23</v>
      </c>
      <c r="E47" s="63" t="s">
        <v>52</v>
      </c>
      <c r="F47" s="43">
        <v>45</v>
      </c>
      <c r="G47" s="43">
        <v>0.27</v>
      </c>
      <c r="H47" s="43">
        <v>0.54</v>
      </c>
      <c r="I47" s="43">
        <v>15.03</v>
      </c>
      <c r="J47" s="43">
        <v>66.06</v>
      </c>
      <c r="K47" s="44" t="s">
        <v>42</v>
      </c>
      <c r="L47" s="43"/>
    </row>
    <row r="48" spans="1:12" ht="15.75" thickBot="1" x14ac:dyDescent="0.3">
      <c r="A48" s="23"/>
      <c r="B48" s="15"/>
      <c r="C48" s="11"/>
      <c r="D48" s="7" t="s">
        <v>24</v>
      </c>
      <c r="E48" s="67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63" t="s">
        <v>43</v>
      </c>
      <c r="F49" s="43">
        <v>25</v>
      </c>
      <c r="G49" s="43">
        <v>1.9</v>
      </c>
      <c r="H49" s="43">
        <v>0.6</v>
      </c>
      <c r="I49" s="43">
        <v>12.85</v>
      </c>
      <c r="J49" s="43">
        <v>66.400000000000006</v>
      </c>
      <c r="K49" s="44" t="s">
        <v>42</v>
      </c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20.95</v>
      </c>
      <c r="H51" s="19">
        <f t="shared" ref="H51" si="19">SUM(H44:H50)</f>
        <v>22.31</v>
      </c>
      <c r="I51" s="19">
        <f t="shared" ref="I51" si="20">SUM(I44:I50)</f>
        <v>89.58</v>
      </c>
      <c r="J51" s="19">
        <f t="shared" ref="J51:L51" si="21">SUM(J44:J50)</f>
        <v>644.91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3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63" t="s">
        <v>76</v>
      </c>
      <c r="F53" s="71" t="s">
        <v>65</v>
      </c>
      <c r="G53" s="65">
        <v>1.65</v>
      </c>
      <c r="H53" s="65">
        <v>4.96</v>
      </c>
      <c r="I53" s="66">
        <v>6.75</v>
      </c>
      <c r="J53" s="65">
        <v>78.239999999999995</v>
      </c>
      <c r="K53" s="44" t="s">
        <v>80</v>
      </c>
      <c r="L53" s="43"/>
    </row>
    <row r="54" spans="1:12" ht="25.5" x14ac:dyDescent="0.25">
      <c r="A54" s="23"/>
      <c r="B54" s="15"/>
      <c r="C54" s="11"/>
      <c r="D54" s="7" t="s">
        <v>28</v>
      </c>
      <c r="E54" s="63" t="s">
        <v>77</v>
      </c>
      <c r="F54" s="71" t="s">
        <v>53</v>
      </c>
      <c r="G54" s="65">
        <v>6.15</v>
      </c>
      <c r="H54" s="65">
        <v>6.7</v>
      </c>
      <c r="I54" s="66">
        <v>11.3</v>
      </c>
      <c r="J54" s="65">
        <v>130.1</v>
      </c>
      <c r="K54" s="44" t="s">
        <v>81</v>
      </c>
      <c r="L54" s="43"/>
    </row>
    <row r="55" spans="1:12" ht="15" x14ac:dyDescent="0.25">
      <c r="A55" s="23"/>
      <c r="B55" s="15"/>
      <c r="C55" s="11"/>
      <c r="D55" s="7" t="s">
        <v>29</v>
      </c>
      <c r="E55" s="63" t="s">
        <v>78</v>
      </c>
      <c r="F55" s="64">
        <v>180</v>
      </c>
      <c r="G55" s="65">
        <v>4.4000000000000004</v>
      </c>
      <c r="H55" s="65">
        <v>5.15</v>
      </c>
      <c r="I55" s="66">
        <v>44</v>
      </c>
      <c r="J55" s="65">
        <v>239.95</v>
      </c>
      <c r="K55" s="44" t="s">
        <v>82</v>
      </c>
      <c r="L55" s="43"/>
    </row>
    <row r="56" spans="1:12" ht="25.5" x14ac:dyDescent="0.25">
      <c r="A56" s="23"/>
      <c r="B56" s="15"/>
      <c r="C56" s="11"/>
      <c r="D56" s="7" t="s">
        <v>30</v>
      </c>
      <c r="E56" s="63" t="s">
        <v>79</v>
      </c>
      <c r="F56" s="64">
        <v>200</v>
      </c>
      <c r="G56" s="65">
        <v>0.6</v>
      </c>
      <c r="H56" s="65">
        <v>0</v>
      </c>
      <c r="I56" s="66">
        <v>27</v>
      </c>
      <c r="J56" s="65">
        <v>110.4</v>
      </c>
      <c r="K56" s="44" t="s">
        <v>83</v>
      </c>
      <c r="L56" s="43"/>
    </row>
    <row r="57" spans="1:12" ht="15" x14ac:dyDescent="0.25">
      <c r="A57" s="23"/>
      <c r="B57" s="15"/>
      <c r="C57" s="11"/>
      <c r="D57" s="7" t="s">
        <v>31</v>
      </c>
      <c r="E57" s="63" t="s">
        <v>44</v>
      </c>
      <c r="F57" s="64">
        <v>40</v>
      </c>
      <c r="G57" s="65">
        <v>3.04</v>
      </c>
      <c r="H57" s="65">
        <v>0.32</v>
      </c>
      <c r="I57" s="66">
        <v>19.68</v>
      </c>
      <c r="J57" s="65">
        <v>93.76</v>
      </c>
      <c r="K57" s="44" t="s">
        <v>42</v>
      </c>
      <c r="L57" s="43"/>
    </row>
    <row r="58" spans="1:12" ht="15" x14ac:dyDescent="0.25">
      <c r="A58" s="23"/>
      <c r="B58" s="15"/>
      <c r="C58" s="11"/>
      <c r="D58" s="7" t="s">
        <v>32</v>
      </c>
      <c r="E58" s="63" t="s">
        <v>52</v>
      </c>
      <c r="F58" s="64">
        <v>30</v>
      </c>
      <c r="G58" s="65">
        <v>0.18</v>
      </c>
      <c r="H58" s="65">
        <v>0.36</v>
      </c>
      <c r="I58" s="66">
        <v>10.02</v>
      </c>
      <c r="J58" s="65">
        <v>44.04</v>
      </c>
      <c r="K58" s="44" t="s">
        <v>42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450</v>
      </c>
      <c r="G61" s="19">
        <f t="shared" ref="G61" si="22">SUM(G52:G60)</f>
        <v>16.02</v>
      </c>
      <c r="H61" s="19">
        <f t="shared" ref="H61" si="23">SUM(H52:H60)</f>
        <v>17.490000000000002</v>
      </c>
      <c r="I61" s="19">
        <f t="shared" ref="I61" si="24">SUM(I52:I60)</f>
        <v>118.74999999999999</v>
      </c>
      <c r="J61" s="19">
        <f t="shared" ref="J61:L61" si="25">SUM(J52:J60)</f>
        <v>696.4899999999999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950</v>
      </c>
      <c r="G62" s="32">
        <f t="shared" ref="G62" si="26">G51+G61</f>
        <v>36.97</v>
      </c>
      <c r="H62" s="32">
        <f t="shared" ref="H62" si="27">H51+H61</f>
        <v>39.799999999999997</v>
      </c>
      <c r="I62" s="32">
        <f t="shared" ref="I62" si="28">I51+I61</f>
        <v>208.32999999999998</v>
      </c>
      <c r="J62" s="32">
        <f t="shared" ref="J62:L62" si="29">J51+J61</f>
        <v>1341.3999999999999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8" t="s">
        <v>89</v>
      </c>
      <c r="F63" s="59">
        <v>160</v>
      </c>
      <c r="G63" s="60">
        <v>15.1</v>
      </c>
      <c r="H63" s="60">
        <v>10</v>
      </c>
      <c r="I63" s="61">
        <v>25.14</v>
      </c>
      <c r="J63" s="60">
        <v>250.96</v>
      </c>
      <c r="K63" s="41" t="s">
        <v>92</v>
      </c>
      <c r="L63" s="40"/>
    </row>
    <row r="64" spans="1:12" ht="15" x14ac:dyDescent="0.25">
      <c r="A64" s="23"/>
      <c r="B64" s="15"/>
      <c r="C64" s="11"/>
      <c r="D64" s="6"/>
      <c r="E64" s="63"/>
      <c r="F64" s="64"/>
      <c r="G64" s="65"/>
      <c r="H64" s="65"/>
      <c r="I64" s="66"/>
      <c r="J64" s="65"/>
      <c r="K64" s="44"/>
      <c r="L64" s="43"/>
    </row>
    <row r="65" spans="1:12" ht="25.5" x14ac:dyDescent="0.25">
      <c r="A65" s="23"/>
      <c r="B65" s="15"/>
      <c r="C65" s="11"/>
      <c r="D65" s="7" t="s">
        <v>22</v>
      </c>
      <c r="E65" s="63" t="s">
        <v>90</v>
      </c>
      <c r="F65" s="64">
        <v>200</v>
      </c>
      <c r="G65" s="65">
        <v>0.2</v>
      </c>
      <c r="H65" s="65">
        <v>0</v>
      </c>
      <c r="I65" s="66">
        <v>6.4</v>
      </c>
      <c r="J65" s="65">
        <v>26.4</v>
      </c>
      <c r="K65" s="44" t="s">
        <v>93</v>
      </c>
      <c r="L65" s="43"/>
    </row>
    <row r="66" spans="1:12" ht="15" x14ac:dyDescent="0.25">
      <c r="A66" s="23"/>
      <c r="B66" s="15"/>
      <c r="C66" s="11"/>
      <c r="D66" s="7" t="s">
        <v>23</v>
      </c>
      <c r="E66" s="63" t="s">
        <v>43</v>
      </c>
      <c r="F66" s="64">
        <v>25</v>
      </c>
      <c r="G66" s="65">
        <v>1.9</v>
      </c>
      <c r="H66" s="65">
        <v>0.6</v>
      </c>
      <c r="I66" s="66">
        <v>2.85</v>
      </c>
      <c r="J66" s="65">
        <v>64.400000000000006</v>
      </c>
      <c r="K66" s="44" t="s">
        <v>42</v>
      </c>
      <c r="L66" s="43"/>
    </row>
    <row r="67" spans="1:12" ht="15.75" thickBot="1" x14ac:dyDescent="0.3">
      <c r="A67" s="23"/>
      <c r="B67" s="15"/>
      <c r="C67" s="11"/>
      <c r="D67" s="7" t="s">
        <v>24</v>
      </c>
      <c r="E67" s="67" t="s">
        <v>91</v>
      </c>
      <c r="F67" s="68">
        <v>200</v>
      </c>
      <c r="G67" s="69">
        <v>1.98</v>
      </c>
      <c r="H67" s="69">
        <v>0.44</v>
      </c>
      <c r="I67" s="70">
        <v>17.82</v>
      </c>
      <c r="J67" s="69">
        <v>83.16</v>
      </c>
      <c r="K67" s="44" t="s">
        <v>42</v>
      </c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585</v>
      </c>
      <c r="G70" s="19">
        <f t="shared" ref="G70" si="30">SUM(G63:G69)</f>
        <v>19.18</v>
      </c>
      <c r="H70" s="19">
        <f t="shared" ref="H70" si="31">SUM(H63:H69)</f>
        <v>11.04</v>
      </c>
      <c r="I70" s="19">
        <f t="shared" ref="I70" si="32">SUM(I63:I69)</f>
        <v>52.21</v>
      </c>
      <c r="J70" s="19">
        <f t="shared" ref="J70:L70" si="33">SUM(J63:J69)</f>
        <v>424.91999999999996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73" t="s">
        <v>94</v>
      </c>
      <c r="F71" s="74">
        <v>60</v>
      </c>
      <c r="G71" s="75">
        <v>0.84</v>
      </c>
      <c r="H71" s="75">
        <v>6.02</v>
      </c>
      <c r="I71" s="76">
        <v>4.37</v>
      </c>
      <c r="J71" s="75">
        <v>75.02</v>
      </c>
      <c r="K71" s="44" t="s">
        <v>99</v>
      </c>
      <c r="L71" s="43"/>
    </row>
    <row r="72" spans="1:12" ht="15" x14ac:dyDescent="0.25">
      <c r="A72" s="23"/>
      <c r="B72" s="15"/>
      <c r="C72" s="11"/>
      <c r="D72" s="7" t="s">
        <v>27</v>
      </c>
      <c r="E72" s="63" t="s">
        <v>95</v>
      </c>
      <c r="F72" s="64">
        <v>200</v>
      </c>
      <c r="G72" s="65">
        <v>4.3899999999999997</v>
      </c>
      <c r="H72" s="65">
        <v>4.22</v>
      </c>
      <c r="I72" s="66">
        <v>13.23</v>
      </c>
      <c r="J72" s="65">
        <v>108.46</v>
      </c>
      <c r="K72" s="44" t="s">
        <v>101</v>
      </c>
      <c r="L72" s="43"/>
    </row>
    <row r="73" spans="1:12" ht="15" x14ac:dyDescent="0.25">
      <c r="A73" s="23"/>
      <c r="B73" s="15"/>
      <c r="C73" s="11"/>
      <c r="D73" s="7" t="s">
        <v>28</v>
      </c>
      <c r="E73" s="63" t="s">
        <v>96</v>
      </c>
      <c r="F73" s="71">
        <v>180</v>
      </c>
      <c r="G73" s="65">
        <v>16.12</v>
      </c>
      <c r="H73" s="65">
        <v>8.0500000000000007</v>
      </c>
      <c r="I73" s="66">
        <v>32.81</v>
      </c>
      <c r="J73" s="65">
        <v>268.17</v>
      </c>
      <c r="K73" s="44" t="s">
        <v>102</v>
      </c>
      <c r="L73" s="43"/>
    </row>
    <row r="74" spans="1:12" ht="15" x14ac:dyDescent="0.25">
      <c r="A74" s="23"/>
      <c r="B74" s="15"/>
      <c r="C74" s="11"/>
      <c r="D74" s="7" t="s">
        <v>29</v>
      </c>
      <c r="E74" s="63"/>
      <c r="F74" s="64"/>
      <c r="G74" s="65"/>
      <c r="H74" s="65"/>
      <c r="I74" s="66"/>
      <c r="J74" s="65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63" t="s">
        <v>98</v>
      </c>
      <c r="F75" s="64">
        <v>200</v>
      </c>
      <c r="G75" s="65">
        <v>0.16</v>
      </c>
      <c r="H75" s="65">
        <v>4.4000000000000004</v>
      </c>
      <c r="I75" s="66">
        <v>27.88</v>
      </c>
      <c r="J75" s="65">
        <v>151.76</v>
      </c>
      <c r="K75" s="44" t="s">
        <v>103</v>
      </c>
      <c r="L75" s="43"/>
    </row>
    <row r="76" spans="1:12" ht="15" x14ac:dyDescent="0.25">
      <c r="A76" s="23"/>
      <c r="B76" s="15"/>
      <c r="C76" s="11"/>
      <c r="D76" s="7" t="s">
        <v>31</v>
      </c>
      <c r="E76" s="63" t="s">
        <v>44</v>
      </c>
      <c r="F76" s="64">
        <v>50</v>
      </c>
      <c r="G76" s="65">
        <v>3.8</v>
      </c>
      <c r="H76" s="65">
        <v>0.4</v>
      </c>
      <c r="I76" s="66">
        <v>24.6</v>
      </c>
      <c r="J76" s="65">
        <v>117.2</v>
      </c>
      <c r="K76" s="44" t="s">
        <v>42</v>
      </c>
      <c r="L76" s="43"/>
    </row>
    <row r="77" spans="1:12" ht="15" x14ac:dyDescent="0.25">
      <c r="A77" s="23"/>
      <c r="B77" s="15"/>
      <c r="C77" s="11"/>
      <c r="D77" s="7" t="s">
        <v>32</v>
      </c>
      <c r="E77" s="63" t="s">
        <v>52</v>
      </c>
      <c r="F77" s="64">
        <v>40</v>
      </c>
      <c r="G77" s="65">
        <v>0.24</v>
      </c>
      <c r="H77" s="65">
        <v>0.48</v>
      </c>
      <c r="I77" s="66">
        <v>13.36</v>
      </c>
      <c r="J77" s="65">
        <v>58.72</v>
      </c>
      <c r="K77" s="44" t="s">
        <v>42</v>
      </c>
      <c r="L77" s="43"/>
    </row>
    <row r="78" spans="1:12" ht="15" x14ac:dyDescent="0.25">
      <c r="A78" s="23"/>
      <c r="B78" s="15"/>
      <c r="C78" s="11"/>
      <c r="D78" s="6"/>
      <c r="E78" s="63" t="s">
        <v>97</v>
      </c>
      <c r="F78" s="64">
        <v>20</v>
      </c>
      <c r="G78" s="65">
        <v>2.48</v>
      </c>
      <c r="H78" s="65">
        <v>0.32</v>
      </c>
      <c r="I78" s="66">
        <v>15.2</v>
      </c>
      <c r="J78" s="65">
        <v>73.599999999999994</v>
      </c>
      <c r="K78" s="44" t="s">
        <v>100</v>
      </c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750</v>
      </c>
      <c r="G80" s="19">
        <f t="shared" ref="G80" si="34">SUM(G71:G79)</f>
        <v>28.03</v>
      </c>
      <c r="H80" s="19">
        <f t="shared" ref="H80" si="35">SUM(H71:H79)</f>
        <v>23.889999999999997</v>
      </c>
      <c r="I80" s="19">
        <f t="shared" ref="I80" si="36">SUM(I71:I79)</f>
        <v>131.45000000000002</v>
      </c>
      <c r="J80" s="19">
        <f t="shared" ref="J80:L80" si="37">SUM(J71:J79)</f>
        <v>852.93000000000006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1335</v>
      </c>
      <c r="G81" s="32">
        <f t="shared" ref="G81" si="38">G70+G80</f>
        <v>47.21</v>
      </c>
      <c r="H81" s="32">
        <f t="shared" ref="H81" si="39">H70+H80</f>
        <v>34.929999999999993</v>
      </c>
      <c r="I81" s="32">
        <f t="shared" ref="I81" si="40">I70+I80</f>
        <v>183.66000000000003</v>
      </c>
      <c r="J81" s="32">
        <f t="shared" ref="J81:L81" si="41">J70+J80</f>
        <v>1277.8499999999999</v>
      </c>
      <c r="K81" s="32"/>
      <c r="L81" s="32">
        <f t="shared" si="41"/>
        <v>0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72" t="s">
        <v>104</v>
      </c>
      <c r="F82" s="40">
        <v>100</v>
      </c>
      <c r="G82" s="40">
        <v>14.03</v>
      </c>
      <c r="H82" s="40">
        <v>6.49</v>
      </c>
      <c r="I82" s="40">
        <v>4.9000000000000004</v>
      </c>
      <c r="J82" s="40">
        <v>134.13</v>
      </c>
      <c r="K82" s="41" t="s">
        <v>107</v>
      </c>
      <c r="L82" s="40"/>
    </row>
    <row r="83" spans="1:12" ht="15" x14ac:dyDescent="0.25">
      <c r="A83" s="23"/>
      <c r="B83" s="15"/>
      <c r="C83" s="11"/>
      <c r="D83" s="6"/>
      <c r="E83" s="63" t="s">
        <v>106</v>
      </c>
      <c r="F83" s="43">
        <v>150</v>
      </c>
      <c r="G83" s="43">
        <v>4.5999999999999996</v>
      </c>
      <c r="H83" s="43">
        <v>5</v>
      </c>
      <c r="I83" s="43">
        <v>20.5</v>
      </c>
      <c r="J83" s="43">
        <v>145.4</v>
      </c>
      <c r="K83" s="44" t="s">
        <v>108</v>
      </c>
      <c r="L83" s="43"/>
    </row>
    <row r="84" spans="1:12" ht="15" x14ac:dyDescent="0.25">
      <c r="A84" s="23"/>
      <c r="B84" s="15"/>
      <c r="C84" s="11"/>
      <c r="D84" s="7" t="s">
        <v>22</v>
      </c>
      <c r="E84" s="63" t="s">
        <v>105</v>
      </c>
      <c r="F84" s="43">
        <v>200</v>
      </c>
      <c r="G84" s="43">
        <v>0.4</v>
      </c>
      <c r="H84" s="43">
        <v>0.1</v>
      </c>
      <c r="I84" s="43">
        <v>0.08</v>
      </c>
      <c r="J84" s="43">
        <v>2.82</v>
      </c>
      <c r="K84" s="44" t="s">
        <v>109</v>
      </c>
      <c r="L84" s="43"/>
    </row>
    <row r="85" spans="1:12" ht="15.75" thickBot="1" x14ac:dyDescent="0.3">
      <c r="A85" s="23"/>
      <c r="B85" s="15"/>
      <c r="C85" s="11"/>
      <c r="D85" s="7" t="s">
        <v>23</v>
      </c>
      <c r="E85" s="67" t="s">
        <v>52</v>
      </c>
      <c r="F85" s="43">
        <v>55</v>
      </c>
      <c r="G85" s="43">
        <v>0.33</v>
      </c>
      <c r="H85" s="43">
        <v>0.66</v>
      </c>
      <c r="I85" s="43">
        <v>18.37</v>
      </c>
      <c r="J85" s="43">
        <v>80.739999999999995</v>
      </c>
      <c r="K85" s="44" t="s">
        <v>42</v>
      </c>
      <c r="L85" s="43"/>
    </row>
    <row r="86" spans="1:12" ht="15" x14ac:dyDescent="0.25">
      <c r="A86" s="23"/>
      <c r="B86" s="15"/>
      <c r="C86" s="11"/>
      <c r="D86" s="7" t="s">
        <v>24</v>
      </c>
      <c r="E86" s="63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63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505</v>
      </c>
      <c r="G89" s="19">
        <f t="shared" ref="G89" si="42">SUM(G82:G88)</f>
        <v>19.359999999999996</v>
      </c>
      <c r="H89" s="19">
        <f t="shared" ref="H89" si="43">SUM(H82:H88)</f>
        <v>12.25</v>
      </c>
      <c r="I89" s="19">
        <f t="shared" ref="I89" si="44">SUM(I82:I88)</f>
        <v>43.849999999999994</v>
      </c>
      <c r="J89" s="19">
        <f t="shared" ref="J89:L89" si="45">SUM(J82:J88)</f>
        <v>363.09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73" t="s">
        <v>110</v>
      </c>
      <c r="F90" s="74">
        <v>60</v>
      </c>
      <c r="G90" s="75">
        <v>0.42</v>
      </c>
      <c r="H90" s="75">
        <v>0.06</v>
      </c>
      <c r="I90" s="76">
        <v>1.1399999999999999</v>
      </c>
      <c r="J90" s="75">
        <v>6.78</v>
      </c>
      <c r="K90" s="44" t="s">
        <v>113</v>
      </c>
      <c r="L90" s="43"/>
    </row>
    <row r="91" spans="1:12" ht="15" x14ac:dyDescent="0.25">
      <c r="A91" s="23"/>
      <c r="B91" s="15"/>
      <c r="C91" s="11"/>
      <c r="D91" s="7" t="s">
        <v>27</v>
      </c>
      <c r="E91" s="63" t="s">
        <v>111</v>
      </c>
      <c r="F91" s="64">
        <v>200</v>
      </c>
      <c r="G91" s="65">
        <v>1.6</v>
      </c>
      <c r="H91" s="65">
        <v>4</v>
      </c>
      <c r="I91" s="66">
        <v>9.6</v>
      </c>
      <c r="J91" s="65">
        <v>80.8</v>
      </c>
      <c r="K91" s="44" t="s">
        <v>114</v>
      </c>
      <c r="L91" s="43"/>
    </row>
    <row r="92" spans="1:12" ht="15" x14ac:dyDescent="0.25">
      <c r="A92" s="23"/>
      <c r="B92" s="15"/>
      <c r="C92" s="11"/>
      <c r="D92" s="7" t="s">
        <v>28</v>
      </c>
      <c r="E92" s="63" t="s">
        <v>112</v>
      </c>
      <c r="F92" s="64">
        <v>180</v>
      </c>
      <c r="G92" s="65">
        <v>9.14</v>
      </c>
      <c r="H92" s="65">
        <v>19.440000000000001</v>
      </c>
      <c r="I92" s="66">
        <v>12.42</v>
      </c>
      <c r="J92" s="65">
        <v>261.2</v>
      </c>
      <c r="K92" s="44" t="s">
        <v>115</v>
      </c>
      <c r="L92" s="43"/>
    </row>
    <row r="93" spans="1:12" ht="15" x14ac:dyDescent="0.25">
      <c r="A93" s="23"/>
      <c r="B93" s="15"/>
      <c r="C93" s="11"/>
      <c r="D93" s="7" t="s">
        <v>29</v>
      </c>
      <c r="E93" s="63"/>
      <c r="F93" s="64"/>
      <c r="G93" s="65"/>
      <c r="H93" s="65"/>
      <c r="I93" s="66"/>
      <c r="J93" s="65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63" t="s">
        <v>51</v>
      </c>
      <c r="F94" s="64">
        <v>200</v>
      </c>
      <c r="G94" s="65">
        <v>0</v>
      </c>
      <c r="H94" s="65">
        <v>0</v>
      </c>
      <c r="I94" s="66">
        <v>18.600000000000001</v>
      </c>
      <c r="J94" s="65">
        <v>74.400000000000006</v>
      </c>
      <c r="K94" s="44" t="s">
        <v>56</v>
      </c>
      <c r="L94" s="43"/>
    </row>
    <row r="95" spans="1:12" ht="15" x14ac:dyDescent="0.25">
      <c r="A95" s="23"/>
      <c r="B95" s="15"/>
      <c r="C95" s="11"/>
      <c r="D95" s="7" t="s">
        <v>31</v>
      </c>
      <c r="E95" s="63" t="s">
        <v>44</v>
      </c>
      <c r="F95" s="64">
        <v>50</v>
      </c>
      <c r="G95" s="65">
        <v>3.8</v>
      </c>
      <c r="H95" s="65">
        <v>0.4</v>
      </c>
      <c r="I95" s="66">
        <v>24.6</v>
      </c>
      <c r="J95" s="65">
        <v>117.2</v>
      </c>
      <c r="K95" s="44" t="s">
        <v>42</v>
      </c>
      <c r="L95" s="43"/>
    </row>
    <row r="96" spans="1:12" ht="15" x14ac:dyDescent="0.25">
      <c r="A96" s="23"/>
      <c r="B96" s="15"/>
      <c r="C96" s="11"/>
      <c r="D96" s="7" t="s">
        <v>32</v>
      </c>
      <c r="E96" s="63" t="s">
        <v>52</v>
      </c>
      <c r="F96" s="64">
        <v>50</v>
      </c>
      <c r="G96" s="65">
        <v>0.3</v>
      </c>
      <c r="H96" s="65">
        <v>0.6</v>
      </c>
      <c r="I96" s="66">
        <v>16.7</v>
      </c>
      <c r="J96" s="65">
        <v>73.400000000000006</v>
      </c>
      <c r="K96" s="44" t="s">
        <v>42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46">SUM(G90:G98)</f>
        <v>15.260000000000002</v>
      </c>
      <c r="H99" s="19">
        <f t="shared" ref="H99" si="47">SUM(H90:H98)</f>
        <v>24.5</v>
      </c>
      <c r="I99" s="19">
        <f t="shared" ref="I99" si="48">SUM(I90:I98)</f>
        <v>83.060000000000016</v>
      </c>
      <c r="J99" s="19">
        <f t="shared" ref="J99:L99" si="49">SUM(J90:J98)</f>
        <v>613.78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1245</v>
      </c>
      <c r="G100" s="32">
        <f t="shared" ref="G100" si="50">G89+G99</f>
        <v>34.619999999999997</v>
      </c>
      <c r="H100" s="32">
        <f t="shared" ref="H100" si="51">H89+H99</f>
        <v>36.75</v>
      </c>
      <c r="I100" s="32">
        <f t="shared" ref="I100" si="52">I89+I99</f>
        <v>126.91000000000001</v>
      </c>
      <c r="J100" s="32">
        <f t="shared" ref="J100:L100" si="53">J89+J99</f>
        <v>976.86999999999989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72" t="s">
        <v>116</v>
      </c>
      <c r="F101" s="40">
        <v>200</v>
      </c>
      <c r="G101" s="40">
        <v>8.3000000000000007</v>
      </c>
      <c r="H101" s="40">
        <v>12.64</v>
      </c>
      <c r="I101" s="40">
        <v>38.799999999999997</v>
      </c>
      <c r="J101" s="40">
        <v>302.16000000000003</v>
      </c>
      <c r="K101" s="41" t="s">
        <v>120</v>
      </c>
      <c r="L101" s="40"/>
    </row>
    <row r="102" spans="1:12" ht="15" x14ac:dyDescent="0.25">
      <c r="A102" s="23"/>
      <c r="B102" s="15"/>
      <c r="C102" s="11"/>
      <c r="D102" s="6"/>
      <c r="E102" s="63" t="s">
        <v>118</v>
      </c>
      <c r="F102" s="43">
        <v>20</v>
      </c>
      <c r="G102" s="43">
        <v>5.2</v>
      </c>
      <c r="H102" s="43">
        <v>5.3</v>
      </c>
      <c r="I102" s="43">
        <v>0</v>
      </c>
      <c r="J102" s="43">
        <v>68.5</v>
      </c>
      <c r="K102" s="44" t="s">
        <v>121</v>
      </c>
      <c r="L102" s="43"/>
    </row>
    <row r="103" spans="1:12" ht="25.5" x14ac:dyDescent="0.25">
      <c r="A103" s="23"/>
      <c r="B103" s="15"/>
      <c r="C103" s="11"/>
      <c r="D103" s="7" t="s">
        <v>22</v>
      </c>
      <c r="E103" s="63" t="s">
        <v>117</v>
      </c>
      <c r="F103" s="43">
        <v>180</v>
      </c>
      <c r="G103" s="43">
        <v>3.7</v>
      </c>
      <c r="H103" s="43">
        <v>5.4</v>
      </c>
      <c r="I103" s="43">
        <v>11.37</v>
      </c>
      <c r="J103" s="43">
        <v>108.88</v>
      </c>
      <c r="K103" s="44" t="s">
        <v>87</v>
      </c>
      <c r="L103" s="43"/>
    </row>
    <row r="104" spans="1:12" ht="15" x14ac:dyDescent="0.25">
      <c r="A104" s="23"/>
      <c r="B104" s="15"/>
      <c r="C104" s="11"/>
      <c r="D104" s="7" t="s">
        <v>23</v>
      </c>
      <c r="E104" s="63" t="s">
        <v>52</v>
      </c>
      <c r="F104" s="43">
        <v>50</v>
      </c>
      <c r="G104" s="43">
        <v>0.3</v>
      </c>
      <c r="H104" s="43">
        <v>0.6</v>
      </c>
      <c r="I104" s="43">
        <v>16.7</v>
      </c>
      <c r="J104" s="43">
        <v>73.400000000000006</v>
      </c>
      <c r="K104" s="44" t="s">
        <v>42</v>
      </c>
      <c r="L104" s="43"/>
    </row>
    <row r="105" spans="1:12" ht="15" x14ac:dyDescent="0.25">
      <c r="A105" s="23"/>
      <c r="B105" s="15"/>
      <c r="C105" s="11"/>
      <c r="D105" s="7" t="s">
        <v>24</v>
      </c>
      <c r="E105" s="63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63" t="s">
        <v>43</v>
      </c>
      <c r="F106" s="43">
        <v>25</v>
      </c>
      <c r="G106" s="43">
        <v>1.9</v>
      </c>
      <c r="H106" s="43">
        <v>0.6</v>
      </c>
      <c r="I106" s="43">
        <v>12.85</v>
      </c>
      <c r="J106" s="43">
        <v>64.400000000000006</v>
      </c>
      <c r="K106" s="44" t="s">
        <v>42</v>
      </c>
      <c r="L106" s="43"/>
    </row>
    <row r="107" spans="1:12" ht="15.75" thickBot="1" x14ac:dyDescent="0.3">
      <c r="A107" s="23"/>
      <c r="B107" s="15"/>
      <c r="C107" s="11"/>
      <c r="D107" s="6"/>
      <c r="E107" s="67" t="s">
        <v>119</v>
      </c>
      <c r="F107" s="43">
        <v>40</v>
      </c>
      <c r="G107" s="43">
        <v>2.27</v>
      </c>
      <c r="H107" s="43">
        <v>4</v>
      </c>
      <c r="I107" s="43">
        <v>26.25</v>
      </c>
      <c r="J107" s="43">
        <v>150.08000000000001</v>
      </c>
      <c r="K107" s="44" t="s">
        <v>42</v>
      </c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515</v>
      </c>
      <c r="G108" s="19">
        <f t="shared" ref="G108:J108" si="54">SUM(G101:G107)</f>
        <v>21.669999999999998</v>
      </c>
      <c r="H108" s="19">
        <f t="shared" si="54"/>
        <v>28.540000000000006</v>
      </c>
      <c r="I108" s="19">
        <f t="shared" si="54"/>
        <v>105.96999999999998</v>
      </c>
      <c r="J108" s="19">
        <f t="shared" si="54"/>
        <v>767.42000000000007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63" t="s">
        <v>122</v>
      </c>
      <c r="F110" s="64" t="s">
        <v>65</v>
      </c>
      <c r="G110" s="65">
        <v>1.65</v>
      </c>
      <c r="H110" s="65">
        <v>4.9000000000000004</v>
      </c>
      <c r="I110" s="66">
        <v>9.15</v>
      </c>
      <c r="J110" s="65">
        <v>87.3</v>
      </c>
      <c r="K110" s="44" t="s">
        <v>69</v>
      </c>
      <c r="L110" s="43"/>
    </row>
    <row r="111" spans="1:12" ht="25.5" x14ac:dyDescent="0.25">
      <c r="A111" s="23"/>
      <c r="B111" s="15"/>
      <c r="C111" s="11"/>
      <c r="D111" s="7" t="s">
        <v>28</v>
      </c>
      <c r="E111" s="63" t="s">
        <v>123</v>
      </c>
      <c r="F111" s="64" t="s">
        <v>53</v>
      </c>
      <c r="G111" s="65">
        <v>11.69</v>
      </c>
      <c r="H111" s="65">
        <v>7.6</v>
      </c>
      <c r="I111" s="66">
        <v>8.5</v>
      </c>
      <c r="J111" s="65">
        <v>149.16</v>
      </c>
      <c r="K111" s="44" t="s">
        <v>125</v>
      </c>
      <c r="L111" s="43"/>
    </row>
    <row r="112" spans="1:12" ht="15" x14ac:dyDescent="0.25">
      <c r="A112" s="23"/>
      <c r="B112" s="15"/>
      <c r="C112" s="11"/>
      <c r="D112" s="7" t="s">
        <v>29</v>
      </c>
      <c r="E112" s="63" t="s">
        <v>106</v>
      </c>
      <c r="F112" s="64">
        <v>150</v>
      </c>
      <c r="G112" s="65">
        <v>4.5999999999999996</v>
      </c>
      <c r="H112" s="65">
        <v>5</v>
      </c>
      <c r="I112" s="66">
        <v>20.5</v>
      </c>
      <c r="J112" s="65">
        <v>145.4</v>
      </c>
      <c r="K112" s="44" t="s">
        <v>126</v>
      </c>
      <c r="L112" s="43"/>
    </row>
    <row r="113" spans="1:12" ht="25.5" x14ac:dyDescent="0.25">
      <c r="A113" s="23"/>
      <c r="B113" s="15"/>
      <c r="C113" s="11"/>
      <c r="D113" s="7" t="s">
        <v>30</v>
      </c>
      <c r="E113" s="63" t="s">
        <v>124</v>
      </c>
      <c r="F113" s="64">
        <v>200</v>
      </c>
      <c r="G113" s="65">
        <v>0.6</v>
      </c>
      <c r="H113" s="65">
        <v>0</v>
      </c>
      <c r="I113" s="66">
        <v>22.7</v>
      </c>
      <c r="J113" s="65">
        <v>93.2</v>
      </c>
      <c r="K113" s="44" t="s">
        <v>127</v>
      </c>
      <c r="L113" s="43"/>
    </row>
    <row r="114" spans="1:12" ht="15" x14ac:dyDescent="0.25">
      <c r="A114" s="23"/>
      <c r="B114" s="15"/>
      <c r="C114" s="11"/>
      <c r="D114" s="7" t="s">
        <v>31</v>
      </c>
      <c r="E114" s="63" t="s">
        <v>44</v>
      </c>
      <c r="F114" s="64">
        <v>40</v>
      </c>
      <c r="G114" s="65">
        <v>3.04</v>
      </c>
      <c r="H114" s="65">
        <v>0.32</v>
      </c>
      <c r="I114" s="66">
        <v>19.68</v>
      </c>
      <c r="J114" s="65">
        <v>93.76</v>
      </c>
      <c r="K114" s="44" t="s">
        <v>42</v>
      </c>
      <c r="L114" s="43"/>
    </row>
    <row r="115" spans="1:12" ht="15" x14ac:dyDescent="0.25">
      <c r="A115" s="23"/>
      <c r="B115" s="15"/>
      <c r="C115" s="11"/>
      <c r="D115" s="7" t="s">
        <v>32</v>
      </c>
      <c r="E115" s="63" t="s">
        <v>52</v>
      </c>
      <c r="F115" s="64">
        <v>20</v>
      </c>
      <c r="G115" s="65">
        <v>0.12</v>
      </c>
      <c r="H115" s="65">
        <v>0.24</v>
      </c>
      <c r="I115" s="66">
        <v>6.68</v>
      </c>
      <c r="J115" s="65">
        <v>29.36</v>
      </c>
      <c r="K115" s="44" t="s">
        <v>42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410</v>
      </c>
      <c r="G118" s="19">
        <f t="shared" ref="G118:J118" si="56">SUM(G109:G117)</f>
        <v>21.7</v>
      </c>
      <c r="H118" s="19">
        <f t="shared" si="56"/>
        <v>18.059999999999999</v>
      </c>
      <c r="I118" s="19">
        <f t="shared" si="56"/>
        <v>87.210000000000008</v>
      </c>
      <c r="J118" s="19">
        <f t="shared" si="56"/>
        <v>598.18000000000006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925</v>
      </c>
      <c r="G119" s="32">
        <f t="shared" ref="G119" si="58">G108+G118</f>
        <v>43.37</v>
      </c>
      <c r="H119" s="32">
        <f t="shared" ref="H119" si="59">H108+H118</f>
        <v>46.600000000000009</v>
      </c>
      <c r="I119" s="32">
        <f t="shared" ref="I119" si="60">I108+I118</f>
        <v>193.18</v>
      </c>
      <c r="J119" s="32">
        <f t="shared" ref="J119:L119" si="61">J108+J118</f>
        <v>1365.6000000000001</v>
      </c>
      <c r="K119" s="32"/>
      <c r="L119" s="32">
        <f t="shared" si="61"/>
        <v>0</v>
      </c>
    </row>
    <row r="120" spans="1:12" ht="15.75" thickTop="1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128</v>
      </c>
      <c r="F120" s="40">
        <v>150</v>
      </c>
      <c r="G120" s="78">
        <v>15.9</v>
      </c>
      <c r="H120" s="81">
        <v>29.4</v>
      </c>
      <c r="I120" s="80">
        <v>2.5499999999999998</v>
      </c>
      <c r="J120" s="84">
        <v>338.4</v>
      </c>
      <c r="K120" s="41" t="s">
        <v>130</v>
      </c>
      <c r="L120" s="40"/>
    </row>
    <row r="121" spans="1:12" ht="15.75" thickBot="1" x14ac:dyDescent="0.3">
      <c r="A121" s="14"/>
      <c r="B121" s="15"/>
      <c r="C121" s="11"/>
      <c r="D121" s="6"/>
      <c r="E121" s="42"/>
      <c r="F121" s="43"/>
      <c r="G121" s="82"/>
      <c r="H121" s="82"/>
      <c r="I121" s="83"/>
      <c r="J121" s="85"/>
      <c r="K121" s="44"/>
      <c r="L121" s="43"/>
    </row>
    <row r="122" spans="1:12" ht="25.5" x14ac:dyDescent="0.25">
      <c r="A122" s="14"/>
      <c r="B122" s="15"/>
      <c r="C122" s="11"/>
      <c r="D122" s="7" t="s">
        <v>22</v>
      </c>
      <c r="E122" s="42" t="s">
        <v>129</v>
      </c>
      <c r="F122" s="43">
        <v>180</v>
      </c>
      <c r="G122" s="82">
        <v>0.27</v>
      </c>
      <c r="H122" s="82">
        <v>0</v>
      </c>
      <c r="I122" s="82">
        <v>10.23</v>
      </c>
      <c r="J122" s="85">
        <v>42</v>
      </c>
      <c r="K122" s="44" t="s">
        <v>131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43</v>
      </c>
      <c r="F123" s="43">
        <v>25</v>
      </c>
      <c r="G123" s="82">
        <v>1.9</v>
      </c>
      <c r="H123" s="82">
        <v>0.6</v>
      </c>
      <c r="I123" s="82">
        <v>12.85</v>
      </c>
      <c r="J123" s="85">
        <v>64.400000000000006</v>
      </c>
      <c r="K123" s="44" t="s">
        <v>42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59</v>
      </c>
      <c r="F124" s="43">
        <v>200</v>
      </c>
      <c r="G124" s="82">
        <v>3</v>
      </c>
      <c r="H124" s="82">
        <v>1</v>
      </c>
      <c r="I124" s="82">
        <v>31.98</v>
      </c>
      <c r="J124" s="85">
        <v>148.91999999999999</v>
      </c>
      <c r="K124" s="44" t="s">
        <v>42</v>
      </c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.75" thickBot="1" x14ac:dyDescent="0.3">
      <c r="A127" s="16"/>
      <c r="B127" s="17"/>
      <c r="C127" s="8"/>
      <c r="D127" s="18" t="s">
        <v>33</v>
      </c>
      <c r="E127" s="9"/>
      <c r="F127" s="19">
        <f>SUM(F120:F126)</f>
        <v>555</v>
      </c>
      <c r="G127" s="19">
        <f t="shared" ref="G127:J127" si="62">SUM(G120:G126)</f>
        <v>21.07</v>
      </c>
      <c r="H127" s="19">
        <f t="shared" si="62"/>
        <v>31</v>
      </c>
      <c r="I127" s="19">
        <f t="shared" si="62"/>
        <v>57.61</v>
      </c>
      <c r="J127" s="19">
        <f t="shared" si="62"/>
        <v>593.71999999999991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86" t="s">
        <v>110</v>
      </c>
      <c r="F128" s="87">
        <v>60</v>
      </c>
      <c r="G128" s="88">
        <v>0.42</v>
      </c>
      <c r="H128" s="88">
        <v>0.06</v>
      </c>
      <c r="I128" s="88">
        <v>1.1399999999999999</v>
      </c>
      <c r="J128" s="89">
        <v>6.78</v>
      </c>
      <c r="K128" s="44" t="s">
        <v>135</v>
      </c>
      <c r="L128" s="43"/>
    </row>
    <row r="129" spans="1:12" ht="15" x14ac:dyDescent="0.25">
      <c r="A129" s="14"/>
      <c r="B129" s="15"/>
      <c r="C129" s="11"/>
      <c r="D129" s="7" t="s">
        <v>27</v>
      </c>
      <c r="E129" s="77" t="s">
        <v>95</v>
      </c>
      <c r="F129" s="82">
        <v>200</v>
      </c>
      <c r="G129" s="82">
        <v>4.3899999999999997</v>
      </c>
      <c r="H129" s="82">
        <v>4.22</v>
      </c>
      <c r="I129" s="82">
        <v>13.23</v>
      </c>
      <c r="J129" s="85">
        <v>108.46</v>
      </c>
      <c r="K129" s="44" t="s">
        <v>134</v>
      </c>
      <c r="L129" s="43"/>
    </row>
    <row r="130" spans="1:12" ht="15" x14ac:dyDescent="0.25">
      <c r="A130" s="14"/>
      <c r="B130" s="15"/>
      <c r="C130" s="11"/>
      <c r="D130" s="7" t="s">
        <v>28</v>
      </c>
      <c r="E130" s="77" t="s">
        <v>132</v>
      </c>
      <c r="F130" s="82">
        <v>180</v>
      </c>
      <c r="G130" s="82">
        <v>12</v>
      </c>
      <c r="H130" s="82">
        <v>30.9</v>
      </c>
      <c r="I130" s="82">
        <v>17.7</v>
      </c>
      <c r="J130" s="85">
        <v>396.9</v>
      </c>
      <c r="K130" s="44" t="s">
        <v>136</v>
      </c>
      <c r="L130" s="43"/>
    </row>
    <row r="131" spans="1:12" ht="15" x14ac:dyDescent="0.25">
      <c r="A131" s="14"/>
      <c r="B131" s="15"/>
      <c r="C131" s="11"/>
      <c r="D131" s="7" t="s">
        <v>29</v>
      </c>
      <c r="E131" s="77"/>
      <c r="F131" s="82"/>
      <c r="G131" s="82"/>
      <c r="H131" s="82"/>
      <c r="I131" s="82"/>
      <c r="J131" s="85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77" t="s">
        <v>64</v>
      </c>
      <c r="F132" s="82">
        <v>200</v>
      </c>
      <c r="G132" s="82">
        <v>7.0000000000000007E-2</v>
      </c>
      <c r="H132" s="82">
        <v>0.04</v>
      </c>
      <c r="I132" s="82">
        <v>23.04</v>
      </c>
      <c r="J132" s="85">
        <v>92.81</v>
      </c>
      <c r="K132" s="44" t="s">
        <v>137</v>
      </c>
      <c r="L132" s="43"/>
    </row>
    <row r="133" spans="1:12" ht="15" x14ac:dyDescent="0.25">
      <c r="A133" s="14"/>
      <c r="B133" s="15"/>
      <c r="C133" s="11"/>
      <c r="D133" s="7" t="s">
        <v>31</v>
      </c>
      <c r="E133" s="77" t="s">
        <v>44</v>
      </c>
      <c r="F133" s="79">
        <v>50</v>
      </c>
      <c r="G133" s="82">
        <v>3.8</v>
      </c>
      <c r="H133" s="82">
        <v>0.4</v>
      </c>
      <c r="I133" s="82">
        <v>24.6</v>
      </c>
      <c r="J133" s="85">
        <v>117.2</v>
      </c>
      <c r="K133" s="44" t="s">
        <v>42</v>
      </c>
      <c r="L133" s="43"/>
    </row>
    <row r="134" spans="1:12" ht="15.75" thickBot="1" x14ac:dyDescent="0.3">
      <c r="A134" s="14"/>
      <c r="B134" s="15"/>
      <c r="C134" s="11"/>
      <c r="D134" s="7" t="s">
        <v>32</v>
      </c>
      <c r="E134" s="78" t="s">
        <v>52</v>
      </c>
      <c r="F134" s="80">
        <v>30</v>
      </c>
      <c r="G134" s="78">
        <v>0.18</v>
      </c>
      <c r="H134" s="78">
        <v>0.36</v>
      </c>
      <c r="I134" s="78">
        <v>10.02</v>
      </c>
      <c r="J134" s="84">
        <v>44.04</v>
      </c>
      <c r="K134" s="44" t="s">
        <v>42</v>
      </c>
      <c r="L134" s="43"/>
    </row>
    <row r="135" spans="1:12" ht="15" x14ac:dyDescent="0.25">
      <c r="A135" s="14"/>
      <c r="B135" s="15"/>
      <c r="C135" s="11"/>
      <c r="D135" s="6"/>
      <c r="E135" s="77" t="s">
        <v>97</v>
      </c>
      <c r="F135" s="87">
        <v>20</v>
      </c>
      <c r="G135" s="82">
        <v>2.48</v>
      </c>
      <c r="H135" s="82">
        <v>0.32</v>
      </c>
      <c r="I135" s="82">
        <v>15.2</v>
      </c>
      <c r="J135" s="85">
        <v>73.599999999999994</v>
      </c>
      <c r="K135" s="44" t="s">
        <v>133</v>
      </c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740</v>
      </c>
      <c r="G137" s="19">
        <f t="shared" ref="G137:J137" si="64">SUM(G128:G136)</f>
        <v>23.34</v>
      </c>
      <c r="H137" s="19">
        <f t="shared" si="64"/>
        <v>36.299999999999997</v>
      </c>
      <c r="I137" s="19">
        <f t="shared" si="64"/>
        <v>104.93</v>
      </c>
      <c r="J137" s="19">
        <f t="shared" si="64"/>
        <v>839.79000000000008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1295</v>
      </c>
      <c r="G138" s="32">
        <f t="shared" ref="G138" si="66">G127+G137</f>
        <v>44.41</v>
      </c>
      <c r="H138" s="32">
        <f t="shared" ref="H138" si="67">H127+H137</f>
        <v>67.3</v>
      </c>
      <c r="I138" s="32">
        <f t="shared" ref="I138" si="68">I127+I137</f>
        <v>162.54000000000002</v>
      </c>
      <c r="J138" s="32">
        <f t="shared" ref="J138:L138" si="69">J127+J137</f>
        <v>1433.51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72" t="s">
        <v>138</v>
      </c>
      <c r="F139" s="59">
        <v>50</v>
      </c>
      <c r="G139" s="60">
        <v>9.24</v>
      </c>
      <c r="H139" s="60">
        <v>5.8</v>
      </c>
      <c r="I139" s="61">
        <v>5.7</v>
      </c>
      <c r="J139" s="60">
        <v>111.96</v>
      </c>
      <c r="K139" s="41" t="s">
        <v>142</v>
      </c>
      <c r="L139" s="40"/>
    </row>
    <row r="140" spans="1:12" ht="15.75" thickBot="1" x14ac:dyDescent="0.3">
      <c r="A140" s="23"/>
      <c r="B140" s="15"/>
      <c r="C140" s="11"/>
      <c r="D140" s="6"/>
      <c r="E140" s="67" t="s">
        <v>141</v>
      </c>
      <c r="F140" s="68">
        <v>30</v>
      </c>
      <c r="G140" s="69">
        <v>0.54</v>
      </c>
      <c r="H140" s="69">
        <v>0.09</v>
      </c>
      <c r="I140" s="70">
        <v>1.71</v>
      </c>
      <c r="J140" s="69">
        <v>9.81</v>
      </c>
      <c r="K140" s="44" t="s">
        <v>113</v>
      </c>
      <c r="L140" s="43"/>
    </row>
    <row r="141" spans="1:12" ht="25.5" x14ac:dyDescent="0.25">
      <c r="A141" s="23"/>
      <c r="B141" s="15"/>
      <c r="C141" s="11"/>
      <c r="D141" s="7" t="s">
        <v>22</v>
      </c>
      <c r="E141" s="63" t="s">
        <v>139</v>
      </c>
      <c r="F141" s="64">
        <v>200</v>
      </c>
      <c r="G141" s="65">
        <v>0.2</v>
      </c>
      <c r="H141" s="65">
        <v>0</v>
      </c>
      <c r="I141" s="65">
        <v>6.4</v>
      </c>
      <c r="J141" s="65">
        <v>26.4</v>
      </c>
      <c r="K141" s="44" t="s">
        <v>143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63" t="s">
        <v>140</v>
      </c>
      <c r="F142" s="64">
        <v>40</v>
      </c>
      <c r="G142" s="65">
        <v>2.1</v>
      </c>
      <c r="H142" s="65">
        <v>3.76</v>
      </c>
      <c r="I142" s="66">
        <v>22.2</v>
      </c>
      <c r="J142" s="65">
        <v>131.04</v>
      </c>
      <c r="K142" s="44" t="s">
        <v>42</v>
      </c>
      <c r="L142" s="43"/>
    </row>
    <row r="143" spans="1:12" ht="15" x14ac:dyDescent="0.25">
      <c r="A143" s="23"/>
      <c r="B143" s="15"/>
      <c r="C143" s="11"/>
      <c r="D143" s="7" t="s">
        <v>24</v>
      </c>
      <c r="E143" s="90" t="s">
        <v>91</v>
      </c>
      <c r="F143" s="91">
        <v>200</v>
      </c>
      <c r="G143" s="92">
        <v>1.98</v>
      </c>
      <c r="H143" s="92">
        <v>0.44</v>
      </c>
      <c r="I143" s="93">
        <v>17.82</v>
      </c>
      <c r="J143" s="92">
        <v>83.16</v>
      </c>
      <c r="K143" s="44" t="s">
        <v>42</v>
      </c>
      <c r="L143" s="43"/>
    </row>
    <row r="144" spans="1:12" ht="15.75" thickBot="1" x14ac:dyDescent="0.3">
      <c r="A144" s="23"/>
      <c r="B144" s="15"/>
      <c r="C144" s="11"/>
      <c r="D144" s="6"/>
      <c r="E144" s="67"/>
      <c r="F144" s="68"/>
      <c r="G144" s="69"/>
      <c r="H144" s="69"/>
      <c r="I144" s="70"/>
      <c r="J144" s="69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 t="shared" ref="G146:J146" si="70">SUM(G139:G145)</f>
        <v>14.06</v>
      </c>
      <c r="H146" s="19">
        <f t="shared" si="70"/>
        <v>10.089999999999998</v>
      </c>
      <c r="I146" s="19">
        <f t="shared" si="70"/>
        <v>53.83</v>
      </c>
      <c r="J146" s="19">
        <f t="shared" si="70"/>
        <v>362.37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73" t="s">
        <v>144</v>
      </c>
      <c r="F147" s="74">
        <v>60</v>
      </c>
      <c r="G147" s="75">
        <v>0.8</v>
      </c>
      <c r="H147" s="75">
        <v>1.9</v>
      </c>
      <c r="I147" s="76">
        <v>3.9</v>
      </c>
      <c r="J147" s="75">
        <v>35.9</v>
      </c>
      <c r="K147" s="44" t="s">
        <v>147</v>
      </c>
      <c r="L147" s="43"/>
    </row>
    <row r="148" spans="1:12" ht="15" x14ac:dyDescent="0.25">
      <c r="A148" s="23"/>
      <c r="B148" s="15"/>
      <c r="C148" s="11"/>
      <c r="D148" s="7" t="s">
        <v>27</v>
      </c>
      <c r="E148" s="63" t="s">
        <v>145</v>
      </c>
      <c r="F148" s="64">
        <v>212.5</v>
      </c>
      <c r="G148" s="65">
        <v>3.68</v>
      </c>
      <c r="H148" s="65">
        <v>5</v>
      </c>
      <c r="I148" s="66">
        <v>5</v>
      </c>
      <c r="J148" s="65">
        <v>79.72</v>
      </c>
      <c r="K148" s="44" t="s">
        <v>148</v>
      </c>
      <c r="L148" s="43"/>
    </row>
    <row r="149" spans="1:12" ht="15" x14ac:dyDescent="0.25">
      <c r="A149" s="23"/>
      <c r="B149" s="15"/>
      <c r="C149" s="11"/>
      <c r="D149" s="7" t="s">
        <v>28</v>
      </c>
      <c r="E149" s="63" t="s">
        <v>96</v>
      </c>
      <c r="F149" s="64">
        <v>200</v>
      </c>
      <c r="G149" s="65">
        <v>17.899999999999999</v>
      </c>
      <c r="H149" s="65">
        <v>8.9</v>
      </c>
      <c r="I149" s="66">
        <v>36.5</v>
      </c>
      <c r="J149" s="65">
        <v>297.7</v>
      </c>
      <c r="K149" s="44" t="s">
        <v>102</v>
      </c>
      <c r="L149" s="43"/>
    </row>
    <row r="150" spans="1:12" ht="15" x14ac:dyDescent="0.25">
      <c r="A150" s="23"/>
      <c r="B150" s="15"/>
      <c r="C150" s="11"/>
      <c r="D150" s="7" t="s">
        <v>29</v>
      </c>
      <c r="E150" s="63"/>
      <c r="F150" s="64"/>
      <c r="G150" s="65"/>
      <c r="H150" s="65"/>
      <c r="I150" s="66"/>
      <c r="J150" s="65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63" t="s">
        <v>146</v>
      </c>
      <c r="F151" s="64">
        <v>200</v>
      </c>
      <c r="G151" s="65">
        <v>0</v>
      </c>
      <c r="H151" s="65">
        <v>0</v>
      </c>
      <c r="I151" s="66">
        <v>18.600000000000001</v>
      </c>
      <c r="J151" s="65">
        <v>74.400000000000006</v>
      </c>
      <c r="K151" s="44" t="s">
        <v>56</v>
      </c>
      <c r="L151" s="43"/>
    </row>
    <row r="152" spans="1:12" ht="15" x14ac:dyDescent="0.25">
      <c r="A152" s="23"/>
      <c r="B152" s="15"/>
      <c r="C152" s="11"/>
      <c r="D152" s="7" t="s">
        <v>31</v>
      </c>
      <c r="E152" s="63" t="s">
        <v>44</v>
      </c>
      <c r="F152" s="64">
        <v>40</v>
      </c>
      <c r="G152" s="65">
        <v>3.04</v>
      </c>
      <c r="H152" s="65">
        <v>0.32</v>
      </c>
      <c r="I152" s="66">
        <v>19.68</v>
      </c>
      <c r="J152" s="65">
        <v>93.76</v>
      </c>
      <c r="K152" s="44" t="s">
        <v>42</v>
      </c>
      <c r="L152" s="43"/>
    </row>
    <row r="153" spans="1:12" ht="15" x14ac:dyDescent="0.25">
      <c r="A153" s="23"/>
      <c r="B153" s="15"/>
      <c r="C153" s="11"/>
      <c r="D153" s="7" t="s">
        <v>32</v>
      </c>
      <c r="E153" s="63" t="s">
        <v>52</v>
      </c>
      <c r="F153" s="64">
        <v>30</v>
      </c>
      <c r="G153" s="65">
        <v>0.18</v>
      </c>
      <c r="H153" s="65">
        <v>0.36</v>
      </c>
      <c r="I153" s="66">
        <v>10.02</v>
      </c>
      <c r="J153" s="65">
        <v>44.04</v>
      </c>
      <c r="K153" s="44" t="s">
        <v>42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742.5</v>
      </c>
      <c r="G156" s="19">
        <f t="shared" ref="G156:J156" si="72">SUM(G147:G155)</f>
        <v>25.599999999999998</v>
      </c>
      <c r="H156" s="19">
        <f t="shared" si="72"/>
        <v>16.48</v>
      </c>
      <c r="I156" s="19">
        <f t="shared" si="72"/>
        <v>93.7</v>
      </c>
      <c r="J156" s="19">
        <f t="shared" si="72"/>
        <v>625.52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1262.5</v>
      </c>
      <c r="G157" s="32">
        <f t="shared" ref="G157" si="74">G146+G156</f>
        <v>39.659999999999997</v>
      </c>
      <c r="H157" s="32">
        <f t="shared" ref="H157" si="75">H146+H156</f>
        <v>26.57</v>
      </c>
      <c r="I157" s="32">
        <f t="shared" ref="I157" si="76">I146+I156</f>
        <v>147.53</v>
      </c>
      <c r="J157" s="32">
        <f t="shared" ref="J157:L157" si="77">J146+J156</f>
        <v>987.89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72" t="s">
        <v>149</v>
      </c>
      <c r="F158" s="59">
        <v>200</v>
      </c>
      <c r="G158" s="60">
        <v>5.8</v>
      </c>
      <c r="H158" s="60">
        <v>10.199999999999999</v>
      </c>
      <c r="I158" s="61">
        <v>30.8</v>
      </c>
      <c r="J158" s="60">
        <v>238.2</v>
      </c>
      <c r="K158" s="41" t="s">
        <v>152</v>
      </c>
      <c r="L158" s="40"/>
    </row>
    <row r="159" spans="1:12" ht="15.75" thickBot="1" x14ac:dyDescent="0.3">
      <c r="A159" s="23"/>
      <c r="B159" s="15"/>
      <c r="C159" s="11"/>
      <c r="D159" s="6"/>
      <c r="E159" s="67" t="s">
        <v>73</v>
      </c>
      <c r="F159" s="68">
        <v>30</v>
      </c>
      <c r="G159" s="69">
        <v>6.78</v>
      </c>
      <c r="H159" s="69">
        <v>6.27</v>
      </c>
      <c r="I159" s="70">
        <v>0</v>
      </c>
      <c r="J159" s="69">
        <v>83.55</v>
      </c>
      <c r="K159" s="44" t="s">
        <v>75</v>
      </c>
      <c r="L159" s="43"/>
    </row>
    <row r="160" spans="1:12" ht="25.5" x14ac:dyDescent="0.25">
      <c r="A160" s="23"/>
      <c r="B160" s="15"/>
      <c r="C160" s="11"/>
      <c r="D160" s="7" t="s">
        <v>22</v>
      </c>
      <c r="E160" s="62" t="s">
        <v>150</v>
      </c>
      <c r="F160" s="64">
        <v>200</v>
      </c>
      <c r="G160" s="65">
        <v>3.77</v>
      </c>
      <c r="H160" s="65">
        <v>3.44</v>
      </c>
      <c r="I160" s="66">
        <v>11.1</v>
      </c>
      <c r="J160" s="65">
        <v>90.44</v>
      </c>
      <c r="K160" s="44" t="s">
        <v>153</v>
      </c>
      <c r="L160" s="43"/>
    </row>
    <row r="161" spans="1:12" ht="15" x14ac:dyDescent="0.25">
      <c r="A161" s="23"/>
      <c r="B161" s="15"/>
      <c r="C161" s="11"/>
      <c r="D161" s="7" t="s">
        <v>23</v>
      </c>
      <c r="E161" s="63" t="s">
        <v>52</v>
      </c>
      <c r="F161" s="64">
        <v>50</v>
      </c>
      <c r="G161" s="65">
        <v>0.3</v>
      </c>
      <c r="H161" s="65">
        <v>0.6</v>
      </c>
      <c r="I161" s="66">
        <v>16.7</v>
      </c>
      <c r="J161" s="65">
        <v>73.400000000000006</v>
      </c>
      <c r="K161" s="44" t="s">
        <v>42</v>
      </c>
      <c r="L161" s="43"/>
    </row>
    <row r="162" spans="1:12" ht="15" x14ac:dyDescent="0.25">
      <c r="A162" s="23"/>
      <c r="B162" s="15"/>
      <c r="C162" s="11"/>
      <c r="D162" s="7" t="s">
        <v>24</v>
      </c>
      <c r="E162" s="63"/>
      <c r="F162" s="64"/>
      <c r="G162" s="65"/>
      <c r="H162" s="65"/>
      <c r="I162" s="66"/>
      <c r="J162" s="65"/>
      <c r="K162" s="44"/>
      <c r="L162" s="43"/>
    </row>
    <row r="163" spans="1:12" ht="15" x14ac:dyDescent="0.25">
      <c r="A163" s="23"/>
      <c r="B163" s="15"/>
      <c r="C163" s="11"/>
      <c r="D163" s="6"/>
      <c r="E163" s="63" t="s">
        <v>151</v>
      </c>
      <c r="F163" s="64">
        <v>10</v>
      </c>
      <c r="G163" s="65">
        <v>0</v>
      </c>
      <c r="H163" s="65">
        <v>0</v>
      </c>
      <c r="I163" s="65">
        <v>15</v>
      </c>
      <c r="J163" s="65">
        <v>60</v>
      </c>
      <c r="K163" s="44" t="s">
        <v>42</v>
      </c>
      <c r="L163" s="43"/>
    </row>
    <row r="164" spans="1:12" ht="15" x14ac:dyDescent="0.25">
      <c r="A164" s="23"/>
      <c r="B164" s="15"/>
      <c r="C164" s="11"/>
      <c r="D164" s="6"/>
      <c r="E164" s="62" t="s">
        <v>43</v>
      </c>
      <c r="F164" s="64">
        <v>25</v>
      </c>
      <c r="G164" s="65">
        <v>1.9</v>
      </c>
      <c r="H164" s="65">
        <v>0.6</v>
      </c>
      <c r="I164" s="66">
        <v>12.85</v>
      </c>
      <c r="J164" s="65">
        <v>64.400000000000006</v>
      </c>
      <c r="K164" s="44" t="s">
        <v>42</v>
      </c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515</v>
      </c>
      <c r="G165" s="19">
        <f t="shared" ref="G165:J165" si="78">SUM(G158:G164)</f>
        <v>18.55</v>
      </c>
      <c r="H165" s="19">
        <f t="shared" si="78"/>
        <v>21.110000000000003</v>
      </c>
      <c r="I165" s="19">
        <f t="shared" si="78"/>
        <v>86.449999999999989</v>
      </c>
      <c r="J165" s="19">
        <f t="shared" si="78"/>
        <v>609.99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63" t="s">
        <v>154</v>
      </c>
      <c r="F167" s="64">
        <v>200</v>
      </c>
      <c r="G167" s="65">
        <v>2.0499999999999998</v>
      </c>
      <c r="H167" s="65">
        <v>2.2000000000000002</v>
      </c>
      <c r="I167" s="66">
        <v>12.55</v>
      </c>
      <c r="J167" s="65">
        <v>78.2</v>
      </c>
      <c r="K167" s="44" t="s">
        <v>157</v>
      </c>
      <c r="L167" s="43"/>
    </row>
    <row r="168" spans="1:12" ht="25.5" x14ac:dyDescent="0.25">
      <c r="A168" s="23"/>
      <c r="B168" s="15"/>
      <c r="C168" s="11"/>
      <c r="D168" s="7" t="s">
        <v>28</v>
      </c>
      <c r="E168" s="63" t="s">
        <v>155</v>
      </c>
      <c r="F168" s="64">
        <v>100</v>
      </c>
      <c r="G168" s="65">
        <v>11.61</v>
      </c>
      <c r="H168" s="65">
        <v>7.9</v>
      </c>
      <c r="I168" s="66">
        <v>12.1</v>
      </c>
      <c r="J168" s="65">
        <v>165.94</v>
      </c>
      <c r="K168" s="44" t="s">
        <v>158</v>
      </c>
      <c r="L168" s="43"/>
    </row>
    <row r="169" spans="1:12" ht="15" x14ac:dyDescent="0.25">
      <c r="A169" s="23"/>
      <c r="B169" s="15"/>
      <c r="C169" s="11"/>
      <c r="D169" s="7" t="s">
        <v>29</v>
      </c>
      <c r="E169" s="63" t="s">
        <v>156</v>
      </c>
      <c r="F169" s="64">
        <v>150</v>
      </c>
      <c r="G169" s="65">
        <v>3.1</v>
      </c>
      <c r="H169" s="65">
        <v>9.1999999999999993</v>
      </c>
      <c r="I169" s="66">
        <v>18</v>
      </c>
      <c r="J169" s="65">
        <v>167.2</v>
      </c>
      <c r="K169" s="44" t="s">
        <v>159</v>
      </c>
      <c r="L169" s="43"/>
    </row>
    <row r="170" spans="1:12" ht="15" x14ac:dyDescent="0.25">
      <c r="A170" s="23"/>
      <c r="B170" s="15"/>
      <c r="C170" s="11"/>
      <c r="D170" s="7" t="s">
        <v>30</v>
      </c>
      <c r="E170" s="63" t="s">
        <v>98</v>
      </c>
      <c r="F170" s="64">
        <v>200</v>
      </c>
      <c r="G170" s="65">
        <v>0.16</v>
      </c>
      <c r="H170" s="65">
        <v>4.4000000000000004</v>
      </c>
      <c r="I170" s="65">
        <v>27.88</v>
      </c>
      <c r="J170" s="65">
        <v>151.76</v>
      </c>
      <c r="K170" s="44" t="s">
        <v>160</v>
      </c>
      <c r="L170" s="43"/>
    </row>
    <row r="171" spans="1:12" ht="15" x14ac:dyDescent="0.25">
      <c r="A171" s="23"/>
      <c r="B171" s="15"/>
      <c r="C171" s="11"/>
      <c r="D171" s="7" t="s">
        <v>31</v>
      </c>
      <c r="E171" s="63" t="s">
        <v>44</v>
      </c>
      <c r="F171" s="64">
        <v>50</v>
      </c>
      <c r="G171" s="65">
        <v>3.8</v>
      </c>
      <c r="H171" s="65">
        <v>0.4</v>
      </c>
      <c r="I171" s="66">
        <v>24.6</v>
      </c>
      <c r="J171" s="65">
        <v>117.2</v>
      </c>
      <c r="K171" s="44" t="s">
        <v>42</v>
      </c>
      <c r="L171" s="43"/>
    </row>
    <row r="172" spans="1:12" ht="15" x14ac:dyDescent="0.25">
      <c r="A172" s="23"/>
      <c r="B172" s="15"/>
      <c r="C172" s="11"/>
      <c r="D172" s="7" t="s">
        <v>32</v>
      </c>
      <c r="E172" s="63" t="s">
        <v>52</v>
      </c>
      <c r="F172" s="64">
        <v>20</v>
      </c>
      <c r="G172" s="65">
        <v>0.12</v>
      </c>
      <c r="H172" s="65">
        <v>0.24</v>
      </c>
      <c r="I172" s="66">
        <v>6.68</v>
      </c>
      <c r="J172" s="65">
        <v>29.36</v>
      </c>
      <c r="K172" s="44" t="s">
        <v>42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720</v>
      </c>
      <c r="G175" s="19">
        <f t="shared" ref="G175:J175" si="80">SUM(G166:G174)</f>
        <v>20.840000000000003</v>
      </c>
      <c r="H175" s="19">
        <f t="shared" si="80"/>
        <v>24.34</v>
      </c>
      <c r="I175" s="19">
        <f t="shared" si="80"/>
        <v>101.81</v>
      </c>
      <c r="J175" s="19">
        <f t="shared" si="80"/>
        <v>709.66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1235</v>
      </c>
      <c r="G176" s="32">
        <f t="shared" ref="G176" si="82">G165+G175</f>
        <v>39.39</v>
      </c>
      <c r="H176" s="32">
        <f t="shared" ref="H176" si="83">H165+H175</f>
        <v>45.45</v>
      </c>
      <c r="I176" s="32">
        <f t="shared" ref="I176" si="84">I165+I175</f>
        <v>188.26</v>
      </c>
      <c r="J176" s="32">
        <f t="shared" ref="J176:L176" si="85">J165+J175</f>
        <v>1319.65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161</v>
      </c>
      <c r="F177" s="78" t="s">
        <v>163</v>
      </c>
      <c r="G177" s="82">
        <v>12.13</v>
      </c>
      <c r="H177" s="82">
        <v>29.5</v>
      </c>
      <c r="I177" s="84">
        <v>300.25</v>
      </c>
      <c r="J177" s="78">
        <v>18.27</v>
      </c>
      <c r="K177" s="41" t="s">
        <v>164</v>
      </c>
      <c r="L177" s="40"/>
    </row>
    <row r="178" spans="1:12" ht="15" x14ac:dyDescent="0.25">
      <c r="A178" s="23"/>
      <c r="B178" s="15"/>
      <c r="C178" s="11"/>
      <c r="D178" s="6"/>
      <c r="E178" s="42" t="s">
        <v>43</v>
      </c>
      <c r="F178" s="79">
        <v>25</v>
      </c>
      <c r="G178" s="82">
        <v>0.6</v>
      </c>
      <c r="H178" s="82">
        <v>12.85</v>
      </c>
      <c r="I178" s="85">
        <v>64.400000000000006</v>
      </c>
      <c r="J178" s="82">
        <v>1.9</v>
      </c>
      <c r="K178" s="44" t="s">
        <v>42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58</v>
      </c>
      <c r="F179" s="79">
        <v>200</v>
      </c>
      <c r="G179" s="82">
        <v>1.35</v>
      </c>
      <c r="H179" s="82">
        <v>15.9</v>
      </c>
      <c r="I179" s="82">
        <v>81.83</v>
      </c>
      <c r="J179" s="82">
        <v>1.52</v>
      </c>
      <c r="K179" s="44" t="s">
        <v>60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52</v>
      </c>
      <c r="F180" s="80">
        <v>50</v>
      </c>
      <c r="G180" s="78">
        <v>0.6</v>
      </c>
      <c r="H180" s="78">
        <v>16.7</v>
      </c>
      <c r="I180" s="84">
        <v>73.400000000000006</v>
      </c>
      <c r="J180" s="78">
        <v>0.3</v>
      </c>
      <c r="K180" s="44" t="s">
        <v>42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162</v>
      </c>
      <c r="F181" s="80">
        <v>130</v>
      </c>
      <c r="G181" s="82">
        <v>0.52</v>
      </c>
      <c r="H181" s="82">
        <v>12.7</v>
      </c>
      <c r="I181" s="85">
        <v>57.56</v>
      </c>
      <c r="J181" s="82">
        <v>0.52</v>
      </c>
      <c r="K181" s="44" t="s">
        <v>42</v>
      </c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405</v>
      </c>
      <c r="G184" s="19">
        <f t="shared" ref="G184:J184" si="86">SUM(G177:G183)</f>
        <v>15.2</v>
      </c>
      <c r="H184" s="19">
        <f t="shared" si="86"/>
        <v>87.65</v>
      </c>
      <c r="I184" s="19">
        <f t="shared" si="86"/>
        <v>577.44000000000005</v>
      </c>
      <c r="J184" s="19">
        <f t="shared" si="86"/>
        <v>22.509999999999998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165</v>
      </c>
      <c r="F186" s="82">
        <v>200</v>
      </c>
      <c r="G186" s="82">
        <v>1.6</v>
      </c>
      <c r="H186" s="82">
        <v>4</v>
      </c>
      <c r="I186" s="82">
        <v>9.6</v>
      </c>
      <c r="J186" s="85">
        <v>80.8</v>
      </c>
      <c r="K186" s="44" t="s">
        <v>114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166</v>
      </c>
      <c r="F187" s="82">
        <v>120</v>
      </c>
      <c r="G187" s="82">
        <v>17.8</v>
      </c>
      <c r="H187" s="82">
        <v>10.9</v>
      </c>
      <c r="I187" s="82">
        <v>12.7</v>
      </c>
      <c r="J187" s="85">
        <v>220.1</v>
      </c>
      <c r="K187" s="44" t="s">
        <v>168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50</v>
      </c>
      <c r="F188" s="82">
        <v>150</v>
      </c>
      <c r="G188" s="82">
        <v>5.5</v>
      </c>
      <c r="H188" s="82">
        <v>4.22</v>
      </c>
      <c r="I188" s="82">
        <v>26.37</v>
      </c>
      <c r="J188" s="85">
        <v>165.46</v>
      </c>
      <c r="K188" s="44" t="s">
        <v>169</v>
      </c>
      <c r="L188" s="43"/>
    </row>
    <row r="189" spans="1:12" ht="25.5" x14ac:dyDescent="0.25">
      <c r="A189" s="23"/>
      <c r="B189" s="15"/>
      <c r="C189" s="11"/>
      <c r="D189" s="7" t="s">
        <v>30</v>
      </c>
      <c r="E189" s="42" t="s">
        <v>167</v>
      </c>
      <c r="F189" s="82">
        <v>200</v>
      </c>
      <c r="G189" s="82">
        <v>0.2</v>
      </c>
      <c r="H189" s="82">
        <v>0.95</v>
      </c>
      <c r="I189" s="82">
        <v>22.8</v>
      </c>
      <c r="J189" s="85">
        <v>100.55</v>
      </c>
      <c r="K189" s="44" t="s">
        <v>170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44</v>
      </c>
      <c r="F190" s="79">
        <v>40</v>
      </c>
      <c r="G190" s="82">
        <v>3.04</v>
      </c>
      <c r="H190" s="82">
        <v>0.32</v>
      </c>
      <c r="I190" s="82">
        <v>19.68</v>
      </c>
      <c r="J190" s="85">
        <v>93.76</v>
      </c>
      <c r="K190" s="44" t="s">
        <v>42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52</v>
      </c>
      <c r="F191" s="80">
        <v>20</v>
      </c>
      <c r="G191" s="78">
        <v>0.12</v>
      </c>
      <c r="H191" s="78">
        <v>0.24</v>
      </c>
      <c r="I191" s="78">
        <v>6.8</v>
      </c>
      <c r="J191" s="84">
        <v>29.36</v>
      </c>
      <c r="K191" s="44" t="s">
        <v>42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730</v>
      </c>
      <c r="G194" s="19">
        <f t="shared" ref="G194:J194" si="88">SUM(G185:G193)</f>
        <v>28.26</v>
      </c>
      <c r="H194" s="19">
        <f t="shared" si="88"/>
        <v>20.63</v>
      </c>
      <c r="I194" s="19">
        <f t="shared" si="88"/>
        <v>97.95</v>
      </c>
      <c r="J194" s="19">
        <f t="shared" si="88"/>
        <v>690.03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1135</v>
      </c>
      <c r="G195" s="32">
        <f t="shared" ref="G195" si="90">G184+G194</f>
        <v>43.46</v>
      </c>
      <c r="H195" s="32">
        <f t="shared" ref="H195" si="91">H184+H194</f>
        <v>108.28</v>
      </c>
      <c r="I195" s="32">
        <f t="shared" ref="I195" si="92">I184+I194</f>
        <v>675.3900000000001</v>
      </c>
      <c r="J195" s="32">
        <f t="shared" ref="J195:L195" si="93">J184+J194</f>
        <v>712.54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1154.75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41.456000000000003</v>
      </c>
      <c r="H196" s="34">
        <f t="shared" si="94"/>
        <v>51.888999999999996</v>
      </c>
      <c r="I196" s="34">
        <f t="shared" si="94"/>
        <v>223.21599999999998</v>
      </c>
      <c r="J196" s="34">
        <f t="shared" si="94"/>
        <v>1216.5449999999996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Элемент</cp:lastModifiedBy>
  <dcterms:created xsi:type="dcterms:W3CDTF">2022-05-16T14:23:56Z</dcterms:created>
  <dcterms:modified xsi:type="dcterms:W3CDTF">2023-11-19T06:24:17Z</dcterms:modified>
</cp:coreProperties>
</file>